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2010\個別案件2022_10-12\吉田秀雄記念事業財団\P22-0385_財団消費者調査2022（下期）\02）調査票\"/>
    </mc:Choice>
  </mc:AlternateContent>
  <xr:revisionPtr revIDLastSave="0" documentId="13_ncr:1_{FD9BD510-55E8-45EE-987D-23B11143B3BF}" xr6:coauthVersionLast="47" xr6:coauthVersionMax="47" xr10:uidLastSave="{00000000-0000-0000-0000-000000000000}"/>
  <bookViews>
    <workbookView xWindow="-28920" yWindow="-60" windowWidth="29040" windowHeight="15840" xr2:uid="{00000000-000D-0000-FFFF-FFFF00000000}"/>
  </bookViews>
  <sheets>
    <sheet name="2022年度下期" sheetId="13" r:id="rId1"/>
    <sheet name="【石井チェック済】2022年度下期" sheetId="12" r:id="rId2"/>
    <sheet name="2022年度上期" sheetId="11" r:id="rId3"/>
    <sheet name="2021年度下期 " sheetId="9" r:id="rId4"/>
    <sheet name="2021年度上期 " sheetId="8" r:id="rId5"/>
    <sheet name="←2021年度より表記変更" sheetId="10" r:id="rId6"/>
    <sheet name="2021年度上期" sheetId="7" r:id="rId7"/>
    <sheet name="2020年度下期" sheetId="6" r:id="rId8"/>
    <sheet name="2020年度上期" sheetId="5" r:id="rId9"/>
    <sheet name="2019年度下期" sheetId="4" r:id="rId10"/>
    <sheet name="2019年度上期" sheetId="1" r:id="rId11"/>
  </sheets>
  <externalReferences>
    <externalReference r:id="rId1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12" l="1"/>
  <c r="N43" i="12"/>
  <c r="N55" i="12"/>
  <c r="N67" i="12"/>
  <c r="N79" i="12"/>
  <c r="O27" i="12"/>
  <c r="N27" i="12" s="1"/>
  <c r="O28" i="12"/>
  <c r="N28" i="12" s="1"/>
  <c r="O29" i="12"/>
  <c r="N29" i="12" s="1"/>
  <c r="O30" i="12"/>
  <c r="N30" i="12" s="1"/>
  <c r="O31" i="12"/>
  <c r="O32" i="12"/>
  <c r="N32" i="12" s="1"/>
  <c r="O33" i="12"/>
  <c r="N33" i="12" s="1"/>
  <c r="O34" i="12"/>
  <c r="N34" i="12" s="1"/>
  <c r="O35" i="12"/>
  <c r="N35" i="12" s="1"/>
  <c r="O36" i="12"/>
  <c r="N36" i="12" s="1"/>
  <c r="O37" i="12"/>
  <c r="N37" i="12" s="1"/>
  <c r="O38" i="12"/>
  <c r="N38" i="12" s="1"/>
  <c r="O39" i="12"/>
  <c r="N39" i="12" s="1"/>
  <c r="O40" i="12"/>
  <c r="N40" i="12" s="1"/>
  <c r="O41" i="12"/>
  <c r="N41" i="12" s="1"/>
  <c r="O42" i="12"/>
  <c r="N42" i="12" s="1"/>
  <c r="O43" i="12"/>
  <c r="O44" i="12"/>
  <c r="N44" i="12" s="1"/>
  <c r="O45" i="12"/>
  <c r="N45" i="12" s="1"/>
  <c r="O46" i="12"/>
  <c r="N46" i="12" s="1"/>
  <c r="O47" i="12"/>
  <c r="N47" i="12" s="1"/>
  <c r="O48" i="12"/>
  <c r="N48" i="12" s="1"/>
  <c r="O49" i="12"/>
  <c r="N49" i="12" s="1"/>
  <c r="O50" i="12"/>
  <c r="N50" i="12" s="1"/>
  <c r="O51" i="12"/>
  <c r="N51" i="12" s="1"/>
  <c r="O52" i="12"/>
  <c r="N52" i="12" s="1"/>
  <c r="O53" i="12"/>
  <c r="N53" i="12" s="1"/>
  <c r="O54" i="12"/>
  <c r="N54" i="12" s="1"/>
  <c r="O55" i="12"/>
  <c r="O56" i="12"/>
  <c r="N56" i="12" s="1"/>
  <c r="O57" i="12"/>
  <c r="N57" i="12" s="1"/>
  <c r="O58" i="12"/>
  <c r="N58" i="12" s="1"/>
  <c r="O59" i="12"/>
  <c r="N59" i="12" s="1"/>
  <c r="O60" i="12"/>
  <c r="N60" i="12" s="1"/>
  <c r="O61" i="12"/>
  <c r="N61" i="12" s="1"/>
  <c r="O62" i="12"/>
  <c r="N62" i="12" s="1"/>
  <c r="O63" i="12"/>
  <c r="N63" i="12" s="1"/>
  <c r="O64" i="12"/>
  <c r="N64" i="12" s="1"/>
  <c r="O65" i="12"/>
  <c r="N65" i="12" s="1"/>
  <c r="O66" i="12"/>
  <c r="N66" i="12" s="1"/>
  <c r="O67" i="12"/>
  <c r="O68" i="12"/>
  <c r="N68" i="12" s="1"/>
  <c r="O69" i="12"/>
  <c r="N69" i="12" s="1"/>
  <c r="O70" i="12"/>
  <c r="N70" i="12" s="1"/>
  <c r="O71" i="12"/>
  <c r="N71" i="12" s="1"/>
  <c r="O72" i="12"/>
  <c r="N72" i="12" s="1"/>
  <c r="O73" i="12"/>
  <c r="N73" i="12" s="1"/>
  <c r="O74" i="12"/>
  <c r="N74" i="12" s="1"/>
  <c r="O75" i="12"/>
  <c r="N75" i="12" s="1"/>
  <c r="O76" i="12"/>
  <c r="N76" i="12" s="1"/>
  <c r="O77" i="12"/>
  <c r="N77" i="12" s="1"/>
  <c r="O78" i="12"/>
  <c r="N78" i="12" s="1"/>
  <c r="O79" i="12"/>
  <c r="O80" i="12"/>
  <c r="N80" i="12" s="1"/>
  <c r="O81" i="12"/>
  <c r="N81" i="12" s="1"/>
  <c r="O82" i="12"/>
  <c r="N82" i="12" s="1"/>
  <c r="O83" i="12"/>
  <c r="N83" i="12" s="1"/>
  <c r="O84" i="12"/>
  <c r="N84" i="12" s="1"/>
  <c r="O85" i="12"/>
  <c r="N85" i="12" s="1"/>
  <c r="O86" i="12"/>
  <c r="N86" i="12" s="1"/>
  <c r="O87" i="12"/>
  <c r="N87" i="12" s="1"/>
  <c r="O88" i="12"/>
  <c r="N88" i="12" s="1"/>
  <c r="O89" i="12"/>
  <c r="N89" i="12" s="1"/>
  <c r="O26" i="12"/>
  <c r="N26" i="12" s="1"/>
  <c r="W20" i="12"/>
  <c r="W18" i="12"/>
  <c r="AC20" i="12"/>
  <c r="AB20" i="12"/>
  <c r="AA20" i="12"/>
  <c r="Z20" i="12"/>
  <c r="Y20" i="12"/>
  <c r="X20" i="12"/>
  <c r="AC19" i="12"/>
  <c r="AB19" i="12"/>
  <c r="AA19" i="12"/>
  <c r="Z19" i="12"/>
  <c r="Y19" i="12"/>
  <c r="X19" i="12"/>
  <c r="AC18" i="12"/>
  <c r="AB18" i="12"/>
  <c r="AA18" i="12"/>
  <c r="Z18" i="12"/>
  <c r="Y18" i="12"/>
  <c r="X18" i="12"/>
  <c r="AC17" i="12"/>
  <c r="AB17" i="12"/>
  <c r="AA17" i="12"/>
  <c r="Z17" i="12"/>
  <c r="Y17" i="12"/>
  <c r="X17" i="12"/>
  <c r="AC16" i="12"/>
  <c r="AB16" i="12"/>
  <c r="AA16" i="12"/>
  <c r="Z16" i="12"/>
  <c r="Y16" i="12"/>
  <c r="X16" i="12"/>
  <c r="AC15" i="12"/>
  <c r="AB15" i="12"/>
  <c r="AA15" i="12"/>
  <c r="Z15" i="12"/>
  <c r="Y15" i="12"/>
  <c r="X15" i="12"/>
  <c r="W16" i="12"/>
  <c r="U19" i="12"/>
  <c r="T19" i="12"/>
  <c r="S19" i="12"/>
  <c r="R19" i="12"/>
  <c r="Q19" i="12"/>
  <c r="P19" i="12"/>
  <c r="U17" i="12"/>
  <c r="T17" i="12"/>
  <c r="S17" i="12"/>
  <c r="R17" i="12"/>
  <c r="Q17" i="12"/>
  <c r="P17" i="12"/>
  <c r="U15" i="12"/>
  <c r="T15" i="12"/>
  <c r="S15" i="12"/>
  <c r="R15" i="12"/>
  <c r="Q15" i="12"/>
  <c r="P15" i="12"/>
</calcChain>
</file>

<file path=xl/sharedStrings.xml><?xml version="1.0" encoding="utf-8"?>
<sst xmlns="http://schemas.openxmlformats.org/spreadsheetml/2006/main" count="611" uniqueCount="368">
  <si>
    <t>・調査地域：首都圏+近畿圏</t>
  </si>
  <si>
    <t>（東京、神奈川、埼玉、千葉、大阪、京都、兵庫、滋賀、奈良、和歌山）</t>
  </si>
  <si>
    <t>・調査対象：満15歳～64歳の男女個人</t>
  </si>
  <si>
    <t xml:space="preserve">　（財団専用モニターパネル） </t>
  </si>
  <si>
    <t>・調査項目：生活全般、消費・情報関連、広告・媒体関連等</t>
  </si>
  <si>
    <t>・調査方法：Webアンケート調査。</t>
  </si>
  <si>
    <t>・回収サンプル数：5124名</t>
  </si>
  <si>
    <t>・調査会社：マイボイスコム（株）</t>
  </si>
  <si>
    <t>■2019年度上期調査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</si>
  <si>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■2019年度下期調査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</si>
  <si>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・実施期間：2019年4月19日（金）～4月25日（木）</t>
    <rPh sb="3" eb="5">
      <t>キカン</t>
    </rPh>
    <phoneticPr fontId="1"/>
  </si>
  <si>
    <t>・実施期間：2020年1月29日（水）～2月4日（木）</t>
    <rPh sb="3" eb="5">
      <t>キカン</t>
    </rPh>
    <rPh sb="17" eb="18">
      <t>スイ</t>
    </rPh>
    <rPh sb="25" eb="26">
      <t>モク</t>
    </rPh>
    <phoneticPr fontId="1"/>
  </si>
  <si>
    <t>・実施期間：2020年4月17日（金）～4月23日（木）</t>
    <rPh sb="3" eb="5">
      <t>キカン</t>
    </rPh>
    <phoneticPr fontId="1"/>
  </si>
  <si>
    <t>■2020年度上期調査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</si>
  <si>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・回収サンプル数：5314名　（うち、過去調査回答者3676名）</t>
    <rPh sb="19" eb="21">
      <t>カコ</t>
    </rPh>
    <rPh sb="21" eb="23">
      <t>チョウサ</t>
    </rPh>
    <rPh sb="23" eb="25">
      <t>カイトウ</t>
    </rPh>
    <rPh sb="25" eb="26">
      <t>シャ</t>
    </rPh>
    <rPh sb="30" eb="31">
      <t>メイ</t>
    </rPh>
    <phoneticPr fontId="1"/>
  </si>
  <si>
    <t>　 不足分を新規サンプルで補填。</t>
    <rPh sb="2" eb="5">
      <t>フソクブン</t>
    </rPh>
    <rPh sb="6" eb="8">
      <t>シンキ</t>
    </rPh>
    <rPh sb="13" eb="15">
      <t>ホテン</t>
    </rPh>
    <phoneticPr fontId="1"/>
  </si>
  <si>
    <t>・回収サンプル数：5230名　（うち、いずれかの過去調査回答者4435名）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</si>
  <si>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※回収サンプルは、2019年上期・下期調査のいずれかの回答者に優先的に依頼。</t>
    <rPh sb="1" eb="3">
      <t>カイシュウ</t>
    </rPh>
    <rPh sb="13" eb="14">
      <t>ネン</t>
    </rPh>
    <rPh sb="14" eb="16">
      <t>カミキ</t>
    </rPh>
    <rPh sb="17" eb="19">
      <t>シモキ</t>
    </rPh>
    <rPh sb="19" eb="21">
      <t>チョウサ</t>
    </rPh>
    <rPh sb="27" eb="29">
      <t>カイトウ</t>
    </rPh>
    <rPh sb="29" eb="30">
      <t>シャ</t>
    </rPh>
    <rPh sb="31" eb="34">
      <t>ユウセンテキ</t>
    </rPh>
    <rPh sb="35" eb="37">
      <t>イライ</t>
    </rPh>
    <phoneticPr fontId="1"/>
  </si>
  <si>
    <t>※回収サンプルは、2019年上期調査の回答者に優先的に依頼。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19" eb="21">
      <t>カイトウ</t>
    </rPh>
    <rPh sb="21" eb="22">
      <t>シャ</t>
    </rPh>
    <rPh sb="23" eb="26">
      <t>ユウセンテキ</t>
    </rPh>
    <rPh sb="27" eb="29">
      <t>イライ</t>
    </rPh>
    <phoneticPr fontId="1"/>
  </si>
  <si>
    <t>※回収サンプルは、2020年上期調査までのいずれかの回答者に優先的に依頼。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</si>
  <si>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・実施期間：2020年12月14日（月）～12月20日（日）</t>
    <rPh sb="3" eb="5">
      <t>キカン</t>
    </rPh>
    <rPh sb="18" eb="19">
      <t>ゲツ</t>
    </rPh>
    <rPh sb="28" eb="29">
      <t>ニチ</t>
    </rPh>
    <phoneticPr fontId="1"/>
  </si>
  <si>
    <t>・回収サンプル数：5305名　（うち、いずれかの過去調査回答者4042名）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</si>
  <si>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■2020年度下期調査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</si>
  <si>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■2021年度上期調査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</si>
  <si>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※回収サンプルは、2020年下期調査までのいずれかの回答者に優先的に依頼。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</si>
  <si>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・実施期間：2021年4月16日（金）～4月22日（木）</t>
    <rPh sb="3" eb="5">
      <t>キカン</t>
    </rPh>
    <rPh sb="17" eb="18">
      <t>キン</t>
    </rPh>
    <rPh sb="26" eb="27">
      <t>モク</t>
    </rPh>
    <phoneticPr fontId="1"/>
  </si>
  <si>
    <t>・回収サンプル数：5208名　（うち、いずれかの過去調査回答者4062名）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</si>
  <si>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実施概要</t>
    <rPh sb="0" eb="4">
      <t>ジッシガイヨウ</t>
    </rPh>
    <phoneticPr fontId="1"/>
  </si>
  <si>
    <t>首都圏+近畿圏</t>
    <phoneticPr fontId="1"/>
  </si>
  <si>
    <t>満15歳～64歳の男女個人</t>
    <phoneticPr fontId="1"/>
  </si>
  <si>
    <t>3.調査方法</t>
  </si>
  <si>
    <t>Webアンケート調査</t>
  </si>
  <si>
    <t>2.調査対象</t>
    <phoneticPr fontId="1"/>
  </si>
  <si>
    <t>1.調査地域</t>
    <phoneticPr fontId="1"/>
  </si>
  <si>
    <t>4.実施期間</t>
  </si>
  <si>
    <t>2021年4月16日（金）～4月22日（木）</t>
    <phoneticPr fontId="1"/>
  </si>
  <si>
    <t>5.回収数</t>
    <phoneticPr fontId="1"/>
  </si>
  <si>
    <t>5208名　（うち、いずれかの過去調査回答者4062名）</t>
    <phoneticPr fontId="1"/>
  </si>
  <si>
    <t>6.回収数の内訳</t>
  </si>
  <si>
    <t>（性・年代別回収数）</t>
  </si>
  <si>
    <t>単位：上段 %／下段 人数</t>
  </si>
  <si>
    <t>計</t>
    <rPh sb="0" eb="1">
      <t>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</si>
  <si>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</si>
  <si>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</si>
  <si>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15-19歳</t>
  </si>
  <si>
    <t>20代</t>
  </si>
  <si>
    <t>30代</t>
  </si>
  <si>
    <t>40代</t>
  </si>
  <si>
    <t>50代</t>
  </si>
  <si>
    <t>60代</t>
  </si>
  <si>
    <t>総務省自治行政局住民制度課資料に基づく</t>
  </si>
  <si>
    <t>住民登録基本台帳人口を元に割付</t>
  </si>
  <si>
    <t>Web調査票</t>
    <rPh sb="3" eb="6">
      <t>チョウサヒョウ</t>
    </rPh>
    <phoneticPr fontId="1"/>
  </si>
  <si>
    <t>2021年度 上期（PDF：1.8MB）</t>
    <rPh sb="7" eb="8">
      <t>ウエ</t>
    </rPh>
    <phoneticPr fontId="1"/>
  </si>
  <si>
    <t>設問内容</t>
    <rPh sb="0" eb="2">
      <t>セツモン</t>
    </rPh>
    <rPh sb="2" eb="4">
      <t>ナイヨウ</t>
    </rPh>
    <phoneticPr fontId="1"/>
  </si>
  <si>
    <t>※は出典元あり</t>
    <phoneticPr fontId="1"/>
  </si>
  <si>
    <t>Q1 性別</t>
  </si>
  <si>
    <t>Q2 年齢FA</t>
  </si>
  <si>
    <t>Q3 居住地</t>
  </si>
  <si>
    <t>Q4 未既婚</t>
  </si>
  <si>
    <t>Q5 職業</t>
  </si>
  <si>
    <t>Q6 世帯構成</t>
  </si>
  <si>
    <t>Q7 世帯＆個人年収</t>
  </si>
  <si>
    <t>Q8 住居形態</t>
  </si>
  <si>
    <t>Q9 スマートフォンの利用</t>
  </si>
  <si>
    <t>Q10 モバイル・スマートフォンのデザイン知覚尺度※</t>
  </si>
  <si>
    <t>Q11 モバイルについてExperience value and Brand equity※</t>
  </si>
  <si>
    <t>Q12 ブランドアドミレーションスコア※</t>
  </si>
  <si>
    <t>Q13 ブランドロイヤリティ性向※</t>
  </si>
  <si>
    <t>Q14 ストア・ロイヤリティ性向※</t>
  </si>
  <si>
    <t>Q15 価格コンシャスネス※</t>
  </si>
  <si>
    <t>Q16 値引き性向※</t>
  </si>
  <si>
    <t>Q17 消費者のイノベーター度合い※</t>
  </si>
  <si>
    <t>Q18 マーケットメイブン度合い※</t>
  </si>
  <si>
    <t>Q19 規範的影響に関する感受性※</t>
  </si>
  <si>
    <t>Q20 品質コンシャスネス※</t>
  </si>
  <si>
    <t>Q21 広告への態度※</t>
  </si>
  <si>
    <t>Q22 衝動購買※</t>
  </si>
  <si>
    <t>Q23 衣の１年間の購入金額</t>
  </si>
  <si>
    <t>Q24 １ヶ月あたりの外食金額</t>
  </si>
  <si>
    <t>Q25 ヒット商品設問（MTM）</t>
  </si>
  <si>
    <t>Q26 時事ニュースの興味関心度</t>
  </si>
  <si>
    <t>Q27 C）購買意識関連：メディア接触※</t>
  </si>
  <si>
    <t>Q28 各メディアの実際の利用時間</t>
  </si>
  <si>
    <t>Q29 各メディアの実際の利用頻度</t>
  </si>
  <si>
    <t>Q30 生活意識関連：経済観：物質主義※</t>
  </si>
  <si>
    <t>Q31 生活意識関連：幸福感：人生満足度※</t>
  </si>
  <si>
    <t>Q32 コスモポリタニズム（オリンピックの開催前後の変化に関心）コスモポタニズム尺度※</t>
  </si>
  <si>
    <t>Q33 C）購買意識関連：認知・・・認知欲求※</t>
  </si>
  <si>
    <t>Q34 C）購買意識関連：購買行動の特徴・・・衝動購買尺度※</t>
  </si>
  <si>
    <t>Q35 C）購買意識関連：広告に対する意識・・・広告懐疑※</t>
  </si>
  <si>
    <t>Q36 情報発信・コミュニケーション実態（MA）</t>
  </si>
  <si>
    <t>Q37 買い物（MA）</t>
  </si>
  <si>
    <t>Q38 消費価値感（MA）</t>
  </si>
  <si>
    <t>Q39 衣（MA）</t>
  </si>
  <si>
    <t>Q40 食（MA）</t>
  </si>
  <si>
    <t>Q41 住（MA）</t>
  </si>
  <si>
    <t>Q42 現実の姿にどちらが近いか※</t>
  </si>
  <si>
    <t>Q43 キャッシュレスの使い方</t>
  </si>
  <si>
    <t>Q44 チャネル利用</t>
  </si>
  <si>
    <t>Q45 利用したことのあるネットスーパー</t>
  </si>
  <si>
    <t>Q46 ネットスーパーで購入したことがある商品</t>
  </si>
  <si>
    <t>Q47 経済心理学の景気観尺度</t>
  </si>
  <si>
    <t>Q48 人間関係</t>
  </si>
  <si>
    <t>Q49 コロナ禍の家族の関係の変化の理由</t>
  </si>
  <si>
    <t>Q50 制御焦点※</t>
  </si>
  <si>
    <t>Q51 ユニークネス消費者の独自性欲求※</t>
  </si>
  <si>
    <t>Q52 ノスタルジア※</t>
  </si>
  <si>
    <t>Q53 他者視点取得※</t>
  </si>
  <si>
    <t>Q54 ヘドニックユーティリタリアン※</t>
  </si>
  <si>
    <t>Q55 日本社会がよくなっているか</t>
  </si>
  <si>
    <t>Q56 自分の人生の満足度</t>
  </si>
  <si>
    <t>Q57 働きたい・生きたい年齢</t>
  </si>
  <si>
    <t>Q58 オリパラ2020の歓迎度</t>
  </si>
  <si>
    <t>Q59 コロナ対策で強制的に行ったことの状況</t>
  </si>
  <si>
    <t>Q60 コロナ対策で強制的に行ったことに対する意識</t>
  </si>
  <si>
    <t>Q61 リモートワークなどの継続意向</t>
  </si>
  <si>
    <t>Q62 コロナ禍で実施した行動で今後も継続したい内容</t>
  </si>
  <si>
    <t>Q63 コロナ禍で実施した行動で今後はやめたい内容</t>
  </si>
  <si>
    <t>Q64 コロナ禍が終息した後に再び行いたい内容</t>
  </si>
  <si>
    <t>Q65 応援消費を行った理由</t>
  </si>
  <si>
    <t>Q66 応援消費をしたくないと感じる理由</t>
  </si>
  <si>
    <t>Q67 普段の生活の変化：（回数）コロナ後</t>
  </si>
  <si>
    <t>Q68 普段の生活の変化：（時間）コロナ後</t>
  </si>
  <si>
    <t>Q69 特別定額給付金の利用内容</t>
  </si>
  <si>
    <t>Q70 普段からの行動（コロナ後）</t>
  </si>
  <si>
    <t>Q71 コロナ対策の行動</t>
  </si>
  <si>
    <t>Q72 コロナで変化した消費行動</t>
  </si>
  <si>
    <t>Q73 コロナ禍による行動変容の有無</t>
  </si>
  <si>
    <t>Q74 コロナに対する不安</t>
  </si>
  <si>
    <t>Q75 コロナ関連の不満</t>
  </si>
  <si>
    <t>Q76 コロナ対策の行動基準</t>
  </si>
  <si>
    <t>Q77 コロナ情報の入手方法</t>
  </si>
  <si>
    <t>Q78 コロナで信用できる情報源</t>
  </si>
  <si>
    <t>Q79 コロナ関連で知りたい情報の内容</t>
  </si>
  <si>
    <t>Q80 コロナ関連で欲しい情報</t>
  </si>
  <si>
    <t>Q81 新型コロナウイルス対策ワクチンの接種意向</t>
  </si>
  <si>
    <t>Q82 新型コロナウイルス対策ワクチンの接種意向の理由</t>
  </si>
  <si>
    <t>Q83 回答デバイス</t>
  </si>
  <si>
    <t>■2021年度下期調査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</si>
  <si>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2021年10月15日（金）～10月21日（木）</t>
    <phoneticPr fontId="1"/>
  </si>
  <si>
    <t>5346名　（うち、いずれかの過去調査回答者4225名）</t>
    <phoneticPr fontId="1"/>
  </si>
  <si>
    <t>2021年度 下期（PDF：9.5MB）</t>
    <rPh sb="7" eb="8">
      <t>シモ</t>
    </rPh>
    <phoneticPr fontId="1"/>
  </si>
  <si>
    <t>Q1　性別</t>
  </si>
  <si>
    <t>Q2　年齢FA</t>
  </si>
  <si>
    <t>Q3　居住地</t>
  </si>
  <si>
    <t>Q4　未既婚</t>
  </si>
  <si>
    <t>Q5　職業</t>
  </si>
  <si>
    <t>Q6　世帯構成</t>
  </si>
  <si>
    <t>Q7　世帯＆個人年収</t>
  </si>
  <si>
    <t>Q8　住居形態</t>
  </si>
  <si>
    <t>Q9　スマートフォンの利用</t>
  </si>
  <si>
    <t>Q10　モバイル・スマートフォンのデザイン知覚尺度※</t>
  </si>
  <si>
    <t>Q11　ブランドロイヤリティ性向※</t>
  </si>
  <si>
    <t>Q12　価格コンシャスネス※</t>
  </si>
  <si>
    <t>Q13　値引き性向※</t>
  </si>
  <si>
    <t>Q14　品質コンシャスネス※</t>
  </si>
  <si>
    <t>Q15　ヒット商品設問（MTM）</t>
  </si>
  <si>
    <t>Q16　時事ニュースの興味関心度</t>
  </si>
  <si>
    <t>Q17　生活意識関連：経済観：物質主義※</t>
  </si>
  <si>
    <t>Q18　生活意識関連：幸福感：人生満足度※</t>
  </si>
  <si>
    <t>Q19　コスモポリタニズム
（オリンピックの開催前後の変化に関心）
コスモポタニズム尺度※</t>
  </si>
  <si>
    <t>Q20　SDGs項目</t>
  </si>
  <si>
    <t>Q21　情報発信・コミュニケーション実態（MA）</t>
  </si>
  <si>
    <t>Q22　買い物（MA）</t>
  </si>
  <si>
    <t>Q23　消費価値感（MA）</t>
  </si>
  <si>
    <t>Q24　キャッシュレスの使い方</t>
  </si>
  <si>
    <t>Q25　経済心理学の
景気観尺度</t>
  </si>
  <si>
    <t>Q26　人間関係</t>
  </si>
  <si>
    <t>Q27　コロナ禍の家族の関係の変化の理由</t>
  </si>
  <si>
    <t>Q28　制御焦点※</t>
  </si>
  <si>
    <t>Q29　ヘドニック
ユーティリタリアン※</t>
  </si>
  <si>
    <t>Q30　ソリッド〜リキッド消費</t>
  </si>
  <si>
    <t>Q31　推し消費尺度</t>
  </si>
  <si>
    <t>Q32　あなたと「広告」の関係</t>
  </si>
  <si>
    <t>Q33　メディアの信頼度</t>
  </si>
  <si>
    <t>Q34　オリパラ2020の評価</t>
  </si>
  <si>
    <t>Q35　オリパラ2020で良かったと思える内容</t>
  </si>
  <si>
    <t>Q36　オリパラ2020の楽しみ方</t>
  </si>
  <si>
    <t>Q37　オリパラ2020での感動有無</t>
  </si>
  <si>
    <t>Q38　オリパラ2020で感動したこと</t>
  </si>
  <si>
    <t>Q39　オリパラ2020開催で良かったと思うこと</t>
  </si>
  <si>
    <t>Q40　感染脆弱意識（PVD）尺度※</t>
  </si>
  <si>
    <t>Q41　新型コロナウイルス対策ワクチンの接種意向</t>
  </si>
  <si>
    <t>Q42　新型コロナウイルス対策ワクチンのブースターショットの接種意向</t>
  </si>
  <si>
    <t>Q43　新型コロナウイルス対策ワクチンのブースターショットの接種意向の理由</t>
  </si>
  <si>
    <t>Q44　インフルエンザワクチンの接種意向</t>
  </si>
  <si>
    <t>Q45　免疫力アップへの意識</t>
  </si>
  <si>
    <t>Q46　コロナ対策で強制的に行ったことの状況</t>
  </si>
  <si>
    <t>Q47　コロナ対策で強制的に行ったことに対する意識</t>
  </si>
  <si>
    <t>Q48　Web会議のずれの有無</t>
  </si>
  <si>
    <t>Q49　リモートワークなどの継続意向</t>
  </si>
  <si>
    <t>Q50　コロナ禍で実施した行動で今後も継続したい内容</t>
  </si>
  <si>
    <t>Q51　コロナ禍で実施した行動で今後はやめたい内容</t>
  </si>
  <si>
    <t>Q52　イベント・旅行等の参加意向</t>
  </si>
  <si>
    <t>Q53　コロナ禍が終息した後に再び行いたい内容</t>
  </si>
  <si>
    <t>Q54　普段の生活の変化：（回数）コロナ後</t>
  </si>
  <si>
    <t>Q55　普段の生活の変化：（時間）コロナ後</t>
  </si>
  <si>
    <t>Q56　普段からの行動（コロナ後）</t>
  </si>
  <si>
    <t>Q57　コロナ対策の行動</t>
  </si>
  <si>
    <t>Q58　コロナで変化した消費行動</t>
  </si>
  <si>
    <t>Q59　コロナ禍による行動変容の有無</t>
  </si>
  <si>
    <t>Q60　コロナに対する不安</t>
  </si>
  <si>
    <t>Q61　コロナストレス尺度</t>
  </si>
  <si>
    <t>Q62　コロナ関連の不満</t>
  </si>
  <si>
    <t>Q63　コロナ対策の行動基準</t>
  </si>
  <si>
    <t>Q64　コロナ情報の入手方法</t>
  </si>
  <si>
    <t>Q65　コロナで信用できる情報源</t>
  </si>
  <si>
    <t>Q66　コロナ関連で知りたい情報の内容</t>
  </si>
  <si>
    <t>Q67　コロナ関連で欲しい情報</t>
  </si>
  <si>
    <t>Q68　回答デバイス</t>
  </si>
  <si>
    <t>■2022年度上期調査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</si>
  <si>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2022年4月15日（金）～4月21日（木）</t>
    <phoneticPr fontId="1"/>
  </si>
  <si>
    <t>※回収サンプルは、2021年下期調査までのいずれかの回答者に優先的に依頼。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</si>
  <si>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5172名　（うち、いずれかの過去調査回答者4013名）</t>
    <phoneticPr fontId="1"/>
  </si>
  <si>
    <t>Q11　モバイルについてExperience value and Brand equity※</t>
  </si>
  <si>
    <t>Q12　ブランドアドミレーションスコア※</t>
  </si>
  <si>
    <t>Q13　ブランドロイヤリティ性向※</t>
  </si>
  <si>
    <t>Q14　ストア・ロイヤリティ性向※</t>
  </si>
  <si>
    <t>Q15　価格コンシャスネス※</t>
  </si>
  <si>
    <t>Q16　値引き性向※</t>
  </si>
  <si>
    <t>Q17　消費者のイノベーター度合い※</t>
  </si>
  <si>
    <t>Q18　マーケットメイブン度合い※</t>
  </si>
  <si>
    <t>Q19　規範的影響に関する感受性※</t>
  </si>
  <si>
    <t>Q20　品質コンシャスネス※</t>
  </si>
  <si>
    <t>Q21　広告への態度※</t>
  </si>
  <si>
    <t>Q22　衝動購買※</t>
  </si>
  <si>
    <t>Q23　衣の１年間の購入金額</t>
  </si>
  <si>
    <t>Q24　１ヶ月あたりの外食金額</t>
  </si>
  <si>
    <t>Q25　ヒット商品設問（MTM）</t>
  </si>
  <si>
    <t>Q26　時事ニュースの興味関心度</t>
  </si>
  <si>
    <t>Q27　C）購買意識関連：メディア接触※</t>
  </si>
  <si>
    <t>Q28　各メディアの実際の利用時間</t>
  </si>
  <si>
    <t>Q29　各メディアの実際の利用頻度</t>
  </si>
  <si>
    <t>Q30　生活意識関連：経済観：物質主義※</t>
  </si>
  <si>
    <t>Q31　生活意識関連：幸福感：人生満足度※</t>
  </si>
  <si>
    <t>Q32　Meaning in life　尺度※</t>
  </si>
  <si>
    <t>Q33　コスモポリタニズム
（オリンピックの開催前後の変化に関心）
コスモポタニズム尺度※</t>
  </si>
  <si>
    <t>Q34　SDGs項目</t>
  </si>
  <si>
    <t>Q35　C）購買意識関連：認知・・・認知欲求※</t>
  </si>
  <si>
    <t>Q36　C）購買意識関連：購買行動の特徴・・・衝動購買尺度※</t>
  </si>
  <si>
    <t>Q37　C）購買意識関連：広告に対する意識・・・広告懐疑※</t>
  </si>
  <si>
    <t>Q38　情報発信・コミュニケーション実態（MA）</t>
  </si>
  <si>
    <t>Q39　買い物（MA）</t>
  </si>
  <si>
    <t>Q40　消費価値感（MA）</t>
  </si>
  <si>
    <t>Q41　衣（MA）</t>
  </si>
  <si>
    <t>Q42　食（MA）</t>
  </si>
  <si>
    <t>Q43　住（MA）</t>
  </si>
  <si>
    <t>Q44　現実の姿にどちらが近いか※</t>
  </si>
  <si>
    <t>Q45　推し消費尺度</t>
  </si>
  <si>
    <t>Q46　キャッシュレスの使い方</t>
  </si>
  <si>
    <t>Q47　チャネル利用</t>
  </si>
  <si>
    <t>Q48　利用したことのあるネットスーパー</t>
  </si>
  <si>
    <t>Q49　ネットスーパーで
購入したことがある商品</t>
  </si>
  <si>
    <t>Q50　経済心理学の
景気観尺度</t>
  </si>
  <si>
    <t>Q51　人間関係</t>
  </si>
  <si>
    <t>Q52　コロナ禍の家族の関係の変化の理由</t>
  </si>
  <si>
    <t>Q53　制御焦点※</t>
  </si>
  <si>
    <t>Q54　ユニークネス
消費者の
独自性欲求※</t>
  </si>
  <si>
    <t>Q55　ノスタルジア※</t>
  </si>
  <si>
    <t>Q56　他者視点取得※</t>
  </si>
  <si>
    <t>Q57　ヘドニック
ユーティリタリアン※</t>
  </si>
  <si>
    <t>Q58　UCLA．孤独感尺度第3版※</t>
  </si>
  <si>
    <t>Q59　自分の人生の満足度</t>
  </si>
  <si>
    <t>Q60　日本社会がよくなっているか</t>
  </si>
  <si>
    <t>Q61　働きたい・生きたい年齢</t>
  </si>
  <si>
    <t>Q62　感染脆弱意識（PVD）尺度※</t>
  </si>
  <si>
    <t>Q63　新型コロナウイルス対策ワクチンの接種状況</t>
  </si>
  <si>
    <t>Q64　免疫力アップへの意識</t>
  </si>
  <si>
    <t>Q65　コロナ対策で強制的に行ったことの状況</t>
  </si>
  <si>
    <t>Q66　コロナ対策で強制的に行ったことに対する意識</t>
  </si>
  <si>
    <t>Q67　コロナ禍による将来への影響</t>
  </si>
  <si>
    <t>Q68　リモートワークなどの継続意向</t>
  </si>
  <si>
    <t>Q69　イベント・旅行等の参加意向</t>
  </si>
  <si>
    <t>Q70　普段の生活の変化：（回数）コロナ後</t>
  </si>
  <si>
    <t>Q71　普段の生活の変化：（時間）コロナ後</t>
  </si>
  <si>
    <t>Q72　普段からの行動（コロナ後）</t>
  </si>
  <si>
    <t>Q73　コロナ対策の行動</t>
  </si>
  <si>
    <t>Q74　コロナで習慣化した消費行動</t>
  </si>
  <si>
    <t>Q75　コロナ禍による行動変容の有無</t>
  </si>
  <si>
    <t>Q76　コロナに対する不安</t>
  </si>
  <si>
    <t>Q77　コロナ関連の不満</t>
  </si>
  <si>
    <t>Q78　コロナ対策の行動基準</t>
  </si>
  <si>
    <t>Q79　コロナ情報の入手方法</t>
  </si>
  <si>
    <t>Q80　コロナで信用できる情報源</t>
  </si>
  <si>
    <t>Q81　コロナ関連で知りたい情報の内容</t>
  </si>
  <si>
    <t>Q82　コロナ関連で欲しい情報</t>
  </si>
  <si>
    <t>Q83　回答デバイス</t>
  </si>
  <si>
    <t>2022年度 上期（PDF：12.4MB）</t>
    <rPh sb="7" eb="8">
      <t>ウエ</t>
    </rPh>
    <phoneticPr fontId="1"/>
  </si>
  <si>
    <t>■2022年度下期調査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</si>
  <si>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2022年10月14日（金）～10月19日（水）</t>
    <rPh sb="22" eb="23">
      <t>スイ</t>
    </rPh>
    <phoneticPr fontId="1"/>
  </si>
  <si>
    <t>※回収サンプルは、2022年上期調査までのいずれかの回答者に優先的に依頼。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</si>
  <si>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5348名　（うち、いずれかの過去調査回答者4419名）</t>
    <phoneticPr fontId="1"/>
  </si>
  <si>
    <t>2022年度 下期（PDF：9.9MB）</t>
    <rPh sb="7" eb="8">
      <t>シモ</t>
    </rPh>
    <phoneticPr fontId="1"/>
  </si>
  <si>
    <t>60-64歳</t>
    <rPh sb="5" eb="6">
      <t>サイ</t>
    </rPh>
    <phoneticPr fontId="1"/>
  </si>
  <si>
    <t>Q10　利用しているスマートフォンのキャリア</t>
  </si>
  <si>
    <t>Q11　モバイル・スマートフォンのデザイン知覚尺度※</t>
  </si>
  <si>
    <t>Q12　ブランドロイヤリティ性向※</t>
  </si>
  <si>
    <t>Q13　価格コンシャスネス※</t>
  </si>
  <si>
    <t>Q14　価格感度※</t>
  </si>
  <si>
    <t>Q15　値引き性向※</t>
  </si>
  <si>
    <t>Q16　品質コンシャスネス※</t>
  </si>
  <si>
    <t>Q17　ヒット商品設問（MTM）</t>
  </si>
  <si>
    <t>Q18　時事ニュースの興味関心度</t>
  </si>
  <si>
    <t>Q19　生活意識関連：経済観：物質主義※</t>
  </si>
  <si>
    <t>Q20　生活意識関連：幸福感：人生満足度※</t>
  </si>
  <si>
    <t>Q21　Meaning in life　尺度※</t>
  </si>
  <si>
    <t>Q22　コスモポリタニズム
（オリンピックの開催前後の変化に関心）
コスモポタニズム尺度※</t>
  </si>
  <si>
    <t>Q23　人間的価値観（human value）（表形式）</t>
  </si>
  <si>
    <t>Q24　人間的価値観（human value）（単数回答）</t>
  </si>
  <si>
    <t>Q25　セルフモニタリング設問</t>
  </si>
  <si>
    <t>Q26　SDGs項目</t>
  </si>
  <si>
    <t>Q27　情報発信・コミュニケーション実態（MA）</t>
  </si>
  <si>
    <t>Q28　買い物（MA）</t>
  </si>
  <si>
    <t>Q29　消費価値感（MA）</t>
  </si>
  <si>
    <t>Q30　推し消費尺度</t>
  </si>
  <si>
    <t>Q31　キャッシュレスの使い方</t>
  </si>
  <si>
    <t>Q32　経済心理学の
景気観尺度</t>
  </si>
  <si>
    <t>Q33　人間関係</t>
  </si>
  <si>
    <t>Q34　コロナ禍の家族の関係の変化の理由</t>
  </si>
  <si>
    <t>Q35　制御焦点※</t>
  </si>
  <si>
    <t>Q36　ヘドニック
ユーティリタリアン※</t>
  </si>
  <si>
    <t>Q37　UCLA．孤独感尺度第3版※</t>
  </si>
  <si>
    <t>Q38　ソリッド～リキッド消費</t>
  </si>
  <si>
    <t>Q39　あなたと「広告」の関係</t>
  </si>
  <si>
    <t>Q40　メディアの信頼度</t>
  </si>
  <si>
    <t>Q41　感染脆弱意識（PVD）尺度※</t>
  </si>
  <si>
    <t>Q43　免疫力アップへの意識</t>
  </si>
  <si>
    <t>Q44　コロナ対策で強制的に行ったことの状況</t>
  </si>
  <si>
    <t>Q45　コロナ対策で強制的に行ったことに対する意識</t>
  </si>
  <si>
    <t>Q46　コロナ禍による将来への影響</t>
  </si>
  <si>
    <t>Q47　リモートワークなどの継続意向</t>
  </si>
  <si>
    <t>Q48　イベント・旅行等の参加意向</t>
  </si>
  <si>
    <t>Q49　普段の生活の変化：（回数）コロナ後</t>
  </si>
  <si>
    <t>Q50　普段の生活の変化：（時間）コロナ後</t>
  </si>
  <si>
    <t>Q51　普段からの行動（コロナ後）</t>
  </si>
  <si>
    <t>Q52　コロナ感染経験有無</t>
  </si>
  <si>
    <t>Q53　感染した家族</t>
  </si>
  <si>
    <t>Q54　コロナ対策の行動</t>
  </si>
  <si>
    <t>Q55　コロナで習慣化した消費行動</t>
  </si>
  <si>
    <t>Q56　コロナ禍による行動変容の有無</t>
  </si>
  <si>
    <t>Q57　コロナに対する不安</t>
  </si>
  <si>
    <t>Q58　コロナ関連の不満</t>
  </si>
  <si>
    <t>Q59　コロナ対策の行動基準</t>
  </si>
  <si>
    <t>Q60　コロナ情報の入手方法</t>
  </si>
  <si>
    <t>Q61　コロナで信用できる情報源</t>
  </si>
  <si>
    <t>Q62　コロナ関連で知りたい情報の内容</t>
  </si>
  <si>
    <t>Q63　コロナ関連で欲しい情報</t>
  </si>
  <si>
    <t>Q64　回答デバイス</t>
  </si>
  <si>
    <t>石井さんにご確認頂きたい個所</t>
    <rPh sb="0" eb="2">
      <t>イシイ</t>
    </rPh>
    <rPh sb="6" eb="9">
      <t>カクニンイタダ</t>
    </rPh>
    <rPh sb="12" eb="14">
      <t>カショ</t>
    </rPh>
    <phoneticPr fontId="1"/>
  </si>
  <si>
    <t>全  体</t>
  </si>
  <si>
    <t>１０代</t>
  </si>
  <si>
    <t>２０代</t>
  </si>
  <si>
    <t>３０代</t>
  </si>
  <si>
    <t>４０代</t>
  </si>
  <si>
    <t>５０代</t>
  </si>
  <si>
    <t>６０代</t>
  </si>
  <si>
    <t>Q1　性別</t>
    <phoneticPr fontId="1"/>
  </si>
  <si>
    <t>Q42インフルエンザワクチンの接種意向</t>
    <phoneticPr fontId="1"/>
  </si>
  <si>
    <t>チェック</t>
    <phoneticPr fontId="1"/>
  </si>
  <si>
    <t>Q23　人間的価値観（human value）（表形式）※</t>
  </si>
  <si>
    <t>Q24　人間的価値観（human value）（単数回答）※</t>
  </si>
  <si>
    <t>Q25　セルフモニタリング設問※</t>
  </si>
  <si>
    <t>Q38　ソリッド～リキッド消費※</t>
  </si>
  <si>
    <t>Q42　インフルエンザワクチンの接種意向</t>
  </si>
  <si>
    <t>Q22　コスモポリタニズム（オリンピックの開催前後の変化に関心）コスモポタニズム尺度※</t>
    <phoneticPr fontId="1"/>
  </si>
  <si>
    <t>Q32　経済心理学の景気観尺度</t>
    <phoneticPr fontId="1"/>
  </si>
  <si>
    <t>Q36　ヘドニックユーティリタリアン※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</si>
</sst>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4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176" fontId="2" fillId="0" borderId="0" xfId="0" applyNumberFormat="1" applyFo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2" fillId="3" borderId="0" xfId="0" applyFont="1" applyFill="1">
      <alignment vertical="center"/>
    </xf>
    <xf numFmtId="0" fontId="2" fillId="4" borderId="0" xfId="0" applyFont="1" applyFill="1">
      <alignment vertical="center"/>
    </xf>
    <xf numFmtId="0" fontId="3" fillId="0" borderId="17" xfId="0" applyFont="1" applyBorder="1" applyAlignment="1">
      <alignment vertical="center"/>
    </xf>
    <xf numFmtId="0" fontId="2" fillId="0" borderId="17" xfId="0" applyFont="1" applyBorder="1" applyAlignment="1">
      <alignment vertical="center"/>
    </xf>
  </cellXfs>
  <cellStyles count="1"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5373;&#21839;&#23550;&#24540;&#34920;&#12304;&#28040;&#36027;&#32773;&#35519;&#26619;2022&#24180;&#24230;&#19979;&#26399;&#35519;&#26619;&#12305;ver1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問対応表【消費者調査2022年度下期調査】"/>
    </sheetNames>
    <sheetDataSet>
      <sheetData sheetId="0">
        <row r="4">
          <cell r="I4" t="str">
            <v>Q1</v>
          </cell>
          <cell r="J4" t="str">
            <v>性別</v>
          </cell>
        </row>
        <row r="5">
          <cell r="I5" t="str">
            <v>Q2</v>
          </cell>
          <cell r="J5" t="str">
            <v>年齢FA</v>
          </cell>
        </row>
        <row r="6">
          <cell r="I6" t="str">
            <v>Q3</v>
          </cell>
          <cell r="J6" t="str">
            <v>居住地</v>
          </cell>
        </row>
        <row r="7">
          <cell r="I7" t="str">
            <v>Q4</v>
          </cell>
          <cell r="J7" t="str">
            <v>未既婚</v>
          </cell>
        </row>
        <row r="8">
          <cell r="I8" t="str">
            <v>Q5</v>
          </cell>
          <cell r="J8" t="str">
            <v>職業</v>
          </cell>
        </row>
        <row r="9">
          <cell r="I9" t="str">
            <v>Q6</v>
          </cell>
          <cell r="J9" t="str">
            <v>世帯構成</v>
          </cell>
        </row>
        <row r="10">
          <cell r="I10" t="str">
            <v>Q7</v>
          </cell>
          <cell r="J10" t="str">
            <v>世帯＆個人年収</v>
          </cell>
        </row>
        <row r="11">
          <cell r="I11" t="str">
            <v>Q8</v>
          </cell>
          <cell r="J11" t="str">
            <v>住居形態</v>
          </cell>
        </row>
        <row r="12">
          <cell r="I12" t="str">
            <v>Q9</v>
          </cell>
          <cell r="J12" t="str">
            <v>スマートフォンの利用</v>
          </cell>
        </row>
        <row r="13">
          <cell r="I13" t="str">
            <v>Q10</v>
          </cell>
          <cell r="J13" t="str">
            <v>利用しているスマートフォンのキャリア</v>
          </cell>
        </row>
        <row r="14">
          <cell r="I14" t="str">
            <v>Q11</v>
          </cell>
          <cell r="J14" t="str">
            <v>モバイル・スマートフォンのデザイン知覚尺度</v>
          </cell>
          <cell r="P14" t="str">
            <v>※</v>
          </cell>
        </row>
        <row r="15">
          <cell r="I15" t="str">
            <v>Q12</v>
          </cell>
          <cell r="J15" t="str">
            <v>ブランドロイヤリティ性向</v>
          </cell>
          <cell r="P15" t="str">
            <v>※</v>
          </cell>
        </row>
        <row r="16">
          <cell r="I16" t="str">
            <v>Q13</v>
          </cell>
          <cell r="J16" t="str">
            <v>価格コンシャスネス</v>
          </cell>
          <cell r="P16" t="str">
            <v>※</v>
          </cell>
        </row>
        <row r="17">
          <cell r="I17" t="str">
            <v>Q14</v>
          </cell>
          <cell r="J17" t="str">
            <v>価格感度</v>
          </cell>
          <cell r="P17" t="str">
            <v>※</v>
          </cell>
        </row>
        <row r="18">
          <cell r="I18" t="str">
            <v>Q15</v>
          </cell>
          <cell r="J18" t="str">
            <v>値引き性向</v>
          </cell>
          <cell r="P18" t="str">
            <v>※</v>
          </cell>
        </row>
        <row r="19">
          <cell r="I19" t="str">
            <v>Q16</v>
          </cell>
          <cell r="J19" t="str">
            <v>品質コンシャスネス</v>
          </cell>
          <cell r="P19" t="str">
            <v>※</v>
          </cell>
        </row>
        <row r="20">
          <cell r="I20" t="str">
            <v>Q17</v>
          </cell>
          <cell r="J20" t="str">
            <v>ヒット商品設問（MTM）</v>
          </cell>
        </row>
        <row r="21">
          <cell r="I21" t="str">
            <v>Q18</v>
          </cell>
          <cell r="J21" t="str">
            <v>時事ニュースの興味関心度</v>
          </cell>
        </row>
        <row r="22">
          <cell r="I22" t="str">
            <v>Q19</v>
          </cell>
          <cell r="J22" t="str">
            <v>生活意識関連：経済観：物質主義</v>
          </cell>
          <cell r="P22" t="str">
            <v>※</v>
          </cell>
        </row>
        <row r="23">
          <cell r="I23" t="str">
            <v>Q20</v>
          </cell>
          <cell r="J23" t="str">
            <v>生活意識関連：幸福感：人生満足度</v>
          </cell>
          <cell r="P23" t="str">
            <v>※</v>
          </cell>
        </row>
        <row r="24">
          <cell r="I24" t="str">
            <v>Q21</v>
          </cell>
          <cell r="J24" t="str">
            <v>Meaning in life　尺度</v>
          </cell>
          <cell r="P24" t="str">
            <v>※</v>
          </cell>
        </row>
        <row r="25">
          <cell r="I25" t="str">
            <v>Q22</v>
          </cell>
          <cell r="J25" t="str">
            <v>コスモポリタニズム
（オリンピックの開催前後の変化に関心）
コスモポタニズム尺度</v>
          </cell>
          <cell r="P25" t="str">
            <v>※</v>
          </cell>
        </row>
        <row r="26">
          <cell r="I26" t="str">
            <v>Q23</v>
          </cell>
          <cell r="J26" t="str">
            <v>人間的価値観（human value）（表形式）</v>
          </cell>
          <cell r="P26" t="str">
            <v>※</v>
          </cell>
        </row>
        <row r="27">
          <cell r="I27" t="str">
            <v>Q24</v>
          </cell>
          <cell r="J27" t="str">
            <v>人間的価値観（human value）（単数回答）</v>
          </cell>
          <cell r="P27" t="str">
            <v>※</v>
          </cell>
        </row>
        <row r="28">
          <cell r="I28" t="str">
            <v>Q25</v>
          </cell>
          <cell r="J28" t="str">
            <v>セルフモニタリング設問</v>
          </cell>
          <cell r="P28" t="str">
            <v>※</v>
          </cell>
        </row>
        <row r="29">
          <cell r="I29" t="str">
            <v>Q26</v>
          </cell>
          <cell r="J29" t="str">
            <v>SDGs項目</v>
          </cell>
        </row>
        <row r="30">
          <cell r="I30" t="str">
            <v>Q27</v>
          </cell>
          <cell r="J30" t="str">
            <v>情報発信・コミュニケーション実態（MA）</v>
          </cell>
        </row>
        <row r="31">
          <cell r="I31" t="str">
            <v>Q28</v>
          </cell>
          <cell r="J31" t="str">
            <v>買い物（MA）</v>
          </cell>
        </row>
        <row r="32">
          <cell r="I32" t="str">
            <v>Q29</v>
          </cell>
          <cell r="J32" t="str">
            <v>消費価値感（MA）</v>
          </cell>
        </row>
        <row r="33">
          <cell r="I33" t="str">
            <v>Q30</v>
          </cell>
          <cell r="J33" t="str">
            <v>推し消費尺度</v>
          </cell>
        </row>
        <row r="34">
          <cell r="I34" t="str">
            <v>Q31</v>
          </cell>
          <cell r="J34" t="str">
            <v>キャッシュレスの使い方</v>
          </cell>
        </row>
        <row r="35">
          <cell r="I35" t="str">
            <v>Q32</v>
          </cell>
          <cell r="J35" t="str">
            <v>経済心理学の
景気観尺度</v>
          </cell>
        </row>
        <row r="36">
          <cell r="I36" t="str">
            <v>Q33</v>
          </cell>
          <cell r="J36" t="str">
            <v>人間関係</v>
          </cell>
        </row>
        <row r="37">
          <cell r="I37" t="str">
            <v>Q34</v>
          </cell>
          <cell r="J37" t="str">
            <v>コロナ禍の家族の関係の変化の理由</v>
          </cell>
        </row>
        <row r="38">
          <cell r="I38" t="str">
            <v>Q35</v>
          </cell>
          <cell r="J38" t="str">
            <v>制御焦点</v>
          </cell>
          <cell r="P38" t="str">
            <v>※</v>
          </cell>
        </row>
        <row r="39">
          <cell r="I39" t="str">
            <v>Q36</v>
          </cell>
          <cell r="J39" t="str">
            <v>ヘドニック
ユーティリタリアン</v>
          </cell>
          <cell r="P39" t="str">
            <v>※</v>
          </cell>
        </row>
        <row r="40">
          <cell r="I40" t="str">
            <v>Q37</v>
          </cell>
          <cell r="J40" t="str">
            <v>UCLA．孤独感尺度第3版</v>
          </cell>
          <cell r="P40" t="str">
            <v>※</v>
          </cell>
        </row>
        <row r="41">
          <cell r="I41" t="str">
            <v>Q38</v>
          </cell>
          <cell r="J41" t="str">
            <v>ソリッド～リキッド消費</v>
          </cell>
          <cell r="P41" t="str">
            <v>※</v>
          </cell>
        </row>
        <row r="42">
          <cell r="I42" t="str">
            <v>Q39</v>
          </cell>
          <cell r="J42" t="str">
            <v>あなたと「広告」の関係</v>
          </cell>
        </row>
        <row r="43">
          <cell r="I43" t="str">
            <v>Q40</v>
          </cell>
          <cell r="J43" t="str">
            <v>メディアの信頼度</v>
          </cell>
        </row>
        <row r="44">
          <cell r="I44" t="str">
            <v>Q41</v>
          </cell>
          <cell r="J44" t="str">
            <v>感染脆弱意識（PVD）尺度</v>
          </cell>
          <cell r="P44" t="str">
            <v>※</v>
          </cell>
        </row>
        <row r="45">
          <cell r="I45" t="str">
            <v>Q42</v>
          </cell>
          <cell r="J45" t="str">
            <v>インフルエンザワクチンの接種意向</v>
          </cell>
        </row>
        <row r="46">
          <cell r="I46" t="str">
            <v>Q43</v>
          </cell>
          <cell r="J46" t="str">
            <v>免疫力アップへの意識</v>
          </cell>
        </row>
        <row r="47">
          <cell r="I47" t="str">
            <v>Q44</v>
          </cell>
          <cell r="J47" t="str">
            <v>コロナ対策で強制的に行ったことの状況</v>
          </cell>
        </row>
        <row r="48">
          <cell r="I48" t="str">
            <v>Q45</v>
          </cell>
          <cell r="J48" t="str">
            <v>コロナ対策で強制的に行ったことに対する意識</v>
          </cell>
        </row>
        <row r="49">
          <cell r="I49" t="str">
            <v>Q46</v>
          </cell>
          <cell r="J49" t="str">
            <v>コロナ禍による将来への影響</v>
          </cell>
        </row>
        <row r="50">
          <cell r="I50" t="str">
            <v>Q47</v>
          </cell>
          <cell r="J50" t="str">
            <v>リモートワークなどの継続意向</v>
          </cell>
        </row>
        <row r="51">
          <cell r="I51" t="str">
            <v>Q48</v>
          </cell>
          <cell r="J51" t="str">
            <v>イベント・旅行等の参加意向</v>
          </cell>
        </row>
        <row r="52">
          <cell r="I52" t="str">
            <v>Q49</v>
          </cell>
          <cell r="J52" t="str">
            <v>普段の生活の変化：（回数）コロナ後</v>
          </cell>
        </row>
        <row r="53">
          <cell r="I53" t="str">
            <v>Q50</v>
          </cell>
          <cell r="J53" t="str">
            <v>普段の生活の変化：（時間）コロナ後</v>
          </cell>
        </row>
        <row r="54">
          <cell r="I54" t="str">
            <v>Q51</v>
          </cell>
          <cell r="J54" t="str">
            <v>普段からの行動（コロナ後）</v>
          </cell>
        </row>
        <row r="55">
          <cell r="I55" t="str">
            <v>Q52</v>
          </cell>
          <cell r="J55" t="str">
            <v>コロナ感染経験有無</v>
          </cell>
        </row>
        <row r="56">
          <cell r="I56" t="str">
            <v>Q53</v>
          </cell>
          <cell r="J56" t="str">
            <v>感染した家族</v>
          </cell>
        </row>
        <row r="57">
          <cell r="I57" t="str">
            <v>Q54</v>
          </cell>
          <cell r="J57" t="str">
            <v>コロナ対策の行動</v>
          </cell>
        </row>
        <row r="58">
          <cell r="I58" t="str">
            <v>Q55</v>
          </cell>
          <cell r="J58" t="str">
            <v>コロナで習慣化した消費行動</v>
          </cell>
        </row>
        <row r="59">
          <cell r="I59" t="str">
            <v>Q56</v>
          </cell>
          <cell r="J59" t="str">
            <v>コロナ禍による行動変容の有無</v>
          </cell>
        </row>
        <row r="60">
          <cell r="I60" t="str">
            <v>Q57</v>
          </cell>
          <cell r="J60" t="str">
            <v>コロナに対する不安</v>
          </cell>
        </row>
        <row r="61">
          <cell r="I61" t="str">
            <v>Q58</v>
          </cell>
          <cell r="J61" t="str">
            <v>コロナ関連の不満</v>
          </cell>
        </row>
        <row r="62">
          <cell r="I62" t="str">
            <v>Q59</v>
          </cell>
          <cell r="J62" t="str">
            <v>コロナ対策の行動基準</v>
          </cell>
        </row>
        <row r="63">
          <cell r="I63" t="str">
            <v>Q60</v>
          </cell>
          <cell r="J63" t="str">
            <v>コロナ情報の入手方法</v>
          </cell>
        </row>
        <row r="64">
          <cell r="I64" t="str">
            <v>Q61</v>
          </cell>
          <cell r="J64" t="str">
            <v>コロナで信用できる情報源</v>
          </cell>
        </row>
        <row r="65">
          <cell r="I65" t="str">
            <v>Q62</v>
          </cell>
          <cell r="J65" t="str">
            <v>コロナ関連で知りたい情報の内容</v>
          </cell>
        </row>
        <row r="66">
          <cell r="I66" t="str">
            <v>Q63</v>
          </cell>
          <cell r="J66" t="str">
            <v>コロナ関連で欲しい情報</v>
          </cell>
        </row>
        <row r="67">
          <cell r="I67" t="str">
            <v>Q64</v>
          </cell>
          <cell r="J67" t="str">
            <v>回答デバイス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444AC-F8D3-4E16-90C1-B4CC95270667}">
  <dimension ref="A2:L90"/>
  <sheetViews>
    <sheetView tabSelected="1" zoomScale="80" zoomScaleNormal="80"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289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290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292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291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7.0867614061331334</v>
      </c>
      <c r="G15" s="27">
        <v>17.632759910246818</v>
      </c>
      <c r="H15" s="27">
        <v>19.876589379207179</v>
      </c>
      <c r="I15" s="27">
        <v>25.560957367240089</v>
      </c>
      <c r="J15" s="27">
        <v>20.774121166791325</v>
      </c>
      <c r="K15" s="27">
        <v>9.0688107703814502</v>
      </c>
      <c r="L15" s="14"/>
    </row>
    <row r="16" spans="1:12" ht="24" customHeight="1" x14ac:dyDescent="0.15">
      <c r="B16" s="10"/>
      <c r="C16" s="21"/>
      <c r="D16" s="8"/>
      <c r="E16" s="8">
        <v>5348</v>
      </c>
      <c r="F16" s="8">
        <v>379</v>
      </c>
      <c r="G16" s="8">
        <v>943</v>
      </c>
      <c r="H16" s="8">
        <v>1063</v>
      </c>
      <c r="I16" s="8">
        <v>1367</v>
      </c>
      <c r="J16" s="8">
        <v>1111</v>
      </c>
      <c r="K16" s="8">
        <v>485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6.9470521967705592</v>
      </c>
      <c r="G17" s="27">
        <v>17.311303041682315</v>
      </c>
      <c r="H17" s="27">
        <v>19.977469019902365</v>
      </c>
      <c r="I17" s="27">
        <v>25.685317311303042</v>
      </c>
      <c r="J17" s="27">
        <v>21.066466391288021</v>
      </c>
      <c r="K17" s="27">
        <v>9.0123920390536991</v>
      </c>
      <c r="L17" s="14"/>
    </row>
    <row r="18" spans="1:12" ht="24" customHeight="1" x14ac:dyDescent="0.15">
      <c r="B18" s="10"/>
      <c r="C18" s="21"/>
      <c r="D18" s="8"/>
      <c r="E18" s="8">
        <v>2663</v>
      </c>
      <c r="F18" s="8">
        <v>185</v>
      </c>
      <c r="G18" s="8">
        <v>461</v>
      </c>
      <c r="H18" s="8">
        <v>532</v>
      </c>
      <c r="I18" s="8">
        <v>684</v>
      </c>
      <c r="J18" s="8">
        <v>561</v>
      </c>
      <c r="K18" s="8">
        <v>240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7.2253258845437607</v>
      </c>
      <c r="G19" s="27">
        <v>17.951582867783987</v>
      </c>
      <c r="H19" s="27">
        <v>19.776536312849164</v>
      </c>
      <c r="I19" s="27">
        <v>25.437616387337059</v>
      </c>
      <c r="J19" s="27">
        <v>20.484171322160151</v>
      </c>
      <c r="K19" s="27">
        <v>9.1247672253258845</v>
      </c>
      <c r="L19" s="14"/>
    </row>
    <row r="20" spans="1:12" ht="24" customHeight="1" x14ac:dyDescent="0.15">
      <c r="B20" s="10"/>
      <c r="C20" s="21"/>
      <c r="D20" s="8"/>
      <c r="E20" s="8">
        <v>2685</v>
      </c>
      <c r="F20" s="8">
        <v>194</v>
      </c>
      <c r="G20" s="8">
        <v>482</v>
      </c>
      <c r="H20" s="8">
        <v>531</v>
      </c>
      <c r="I20" s="8">
        <v>683</v>
      </c>
      <c r="J20" s="8">
        <v>550</v>
      </c>
      <c r="K20" s="8">
        <v>245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293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32" t="s">
        <v>357</v>
      </c>
      <c r="L26" s="23" t="s">
        <v>55</v>
      </c>
    </row>
    <row r="27" spans="1:12" ht="24" customHeight="1" x14ac:dyDescent="0.15">
      <c r="B27" s="32" t="s">
        <v>144</v>
      </c>
      <c r="L27" s="14"/>
    </row>
    <row r="28" spans="1:12" ht="24" customHeight="1" x14ac:dyDescent="0.15">
      <c r="B28" s="32" t="s">
        <v>145</v>
      </c>
      <c r="L28" s="14"/>
    </row>
    <row r="29" spans="1:12" ht="24" customHeight="1" x14ac:dyDescent="0.15">
      <c r="B29" s="32" t="s">
        <v>146</v>
      </c>
      <c r="L29" s="14"/>
    </row>
    <row r="30" spans="1:12" ht="24" customHeight="1" x14ac:dyDescent="0.15">
      <c r="B30" s="32" t="s">
        <v>147</v>
      </c>
      <c r="L30" s="14"/>
    </row>
    <row r="31" spans="1:12" ht="24" customHeight="1" x14ac:dyDescent="0.15">
      <c r="B31" s="32" t="s">
        <v>148</v>
      </c>
      <c r="L31" s="14"/>
    </row>
    <row r="32" spans="1:12" ht="24" customHeight="1" x14ac:dyDescent="0.15">
      <c r="B32" s="32" t="s">
        <v>149</v>
      </c>
      <c r="L32" s="14"/>
    </row>
    <row r="33" spans="2:12" ht="24" customHeight="1" x14ac:dyDescent="0.15">
      <c r="B33" s="32" t="s">
        <v>150</v>
      </c>
      <c r="L33" s="14"/>
    </row>
    <row r="34" spans="2:12" ht="24" customHeight="1" x14ac:dyDescent="0.15">
      <c r="B34" s="33" t="s">
        <v>151</v>
      </c>
      <c r="L34" s="14"/>
    </row>
    <row r="35" spans="2:12" ht="24" customHeight="1" x14ac:dyDescent="0.15">
      <c r="B35" s="33" t="s">
        <v>295</v>
      </c>
      <c r="L35" s="14"/>
    </row>
    <row r="36" spans="2:12" ht="24" customHeight="1" x14ac:dyDescent="0.15">
      <c r="B36" s="33" t="s">
        <v>296</v>
      </c>
      <c r="L36" s="14"/>
    </row>
    <row r="37" spans="2:12" ht="24" customHeight="1" x14ac:dyDescent="0.15">
      <c r="B37" s="33" t="s">
        <v>297</v>
      </c>
      <c r="L37" s="14"/>
    </row>
    <row r="38" spans="2:12" ht="24" customHeight="1" x14ac:dyDescent="0.15">
      <c r="B38" s="33" t="s">
        <v>298</v>
      </c>
      <c r="L38" s="14"/>
    </row>
    <row r="39" spans="2:12" ht="24" customHeight="1" x14ac:dyDescent="0.15">
      <c r="B39" s="33" t="s">
        <v>299</v>
      </c>
      <c r="L39" s="14"/>
    </row>
    <row r="40" spans="2:12" ht="24" customHeight="1" x14ac:dyDescent="0.15">
      <c r="B40" s="33" t="s">
        <v>300</v>
      </c>
      <c r="L40" s="14"/>
    </row>
    <row r="41" spans="2:12" ht="24" customHeight="1" x14ac:dyDescent="0.15">
      <c r="B41" s="33" t="s">
        <v>301</v>
      </c>
      <c r="L41" s="14"/>
    </row>
    <row r="42" spans="2:12" ht="24" customHeight="1" x14ac:dyDescent="0.15">
      <c r="B42" s="33" t="s">
        <v>302</v>
      </c>
      <c r="L42" s="14"/>
    </row>
    <row r="43" spans="2:12" ht="24" customHeight="1" x14ac:dyDescent="0.15">
      <c r="B43" s="33" t="s">
        <v>303</v>
      </c>
      <c r="L43" s="14"/>
    </row>
    <row r="44" spans="2:12" ht="24" customHeight="1" x14ac:dyDescent="0.15">
      <c r="B44" s="33" t="s">
        <v>304</v>
      </c>
      <c r="L44" s="14"/>
    </row>
    <row r="45" spans="2:12" ht="24" customHeight="1" x14ac:dyDescent="0.15">
      <c r="B45" s="33" t="s">
        <v>305</v>
      </c>
      <c r="L45" s="14"/>
    </row>
    <row r="46" spans="2:12" ht="24" customHeight="1" x14ac:dyDescent="0.15">
      <c r="B46" s="33" t="s">
        <v>306</v>
      </c>
      <c r="L46" s="14"/>
    </row>
    <row r="47" spans="2:12" ht="24" customHeight="1" x14ac:dyDescent="0.15">
      <c r="B47" s="32" t="s">
        <v>365</v>
      </c>
      <c r="L47" s="14"/>
    </row>
    <row r="48" spans="2:12" ht="24" customHeight="1" x14ac:dyDescent="0.15">
      <c r="B48" s="32" t="s">
        <v>360</v>
      </c>
      <c r="L48" s="14"/>
    </row>
    <row r="49" spans="2:12" ht="24" customHeight="1" x14ac:dyDescent="0.15">
      <c r="B49" s="32" t="s">
        <v>361</v>
      </c>
      <c r="L49" s="14"/>
    </row>
    <row r="50" spans="2:12" ht="24" customHeight="1" x14ac:dyDescent="0.15">
      <c r="B50" s="32" t="s">
        <v>362</v>
      </c>
      <c r="L50" s="14"/>
    </row>
    <row r="51" spans="2:12" ht="24" customHeight="1" x14ac:dyDescent="0.15">
      <c r="B51" s="32" t="s">
        <v>311</v>
      </c>
      <c r="L51" s="14"/>
    </row>
    <row r="52" spans="2:12" ht="24" customHeight="1" x14ac:dyDescent="0.15">
      <c r="B52" s="32" t="s">
        <v>312</v>
      </c>
      <c r="L52" s="14"/>
    </row>
    <row r="53" spans="2:12" ht="24" customHeight="1" x14ac:dyDescent="0.15">
      <c r="B53" s="33" t="s">
        <v>313</v>
      </c>
      <c r="L53" s="14"/>
    </row>
    <row r="54" spans="2:12" ht="24" customHeight="1" x14ac:dyDescent="0.15">
      <c r="B54" s="33" t="s">
        <v>314</v>
      </c>
      <c r="L54" s="14"/>
    </row>
    <row r="55" spans="2:12" ht="24" customHeight="1" x14ac:dyDescent="0.15">
      <c r="B55" s="33" t="s">
        <v>315</v>
      </c>
      <c r="L55" s="14"/>
    </row>
    <row r="56" spans="2:12" ht="24" customHeight="1" x14ac:dyDescent="0.15">
      <c r="B56" s="33" t="s">
        <v>316</v>
      </c>
      <c r="L56" s="14"/>
    </row>
    <row r="57" spans="2:12" ht="24" customHeight="1" x14ac:dyDescent="0.15">
      <c r="B57" s="33" t="s">
        <v>366</v>
      </c>
      <c r="L57" s="14"/>
    </row>
    <row r="58" spans="2:12" ht="24" customHeight="1" x14ac:dyDescent="0.15">
      <c r="B58" s="33" t="s">
        <v>318</v>
      </c>
      <c r="L58" s="14"/>
    </row>
    <row r="59" spans="2:12" ht="24" customHeight="1" x14ac:dyDescent="0.15">
      <c r="B59" s="33" t="s">
        <v>319</v>
      </c>
      <c r="L59" s="14"/>
    </row>
    <row r="60" spans="2:12" ht="24" customHeight="1" x14ac:dyDescent="0.15">
      <c r="B60" s="33" t="s">
        <v>320</v>
      </c>
      <c r="L60" s="14"/>
    </row>
    <row r="61" spans="2:12" ht="24" customHeight="1" x14ac:dyDescent="0.15">
      <c r="B61" s="33" t="s">
        <v>367</v>
      </c>
      <c r="L61" s="14"/>
    </row>
    <row r="62" spans="2:12" ht="24" customHeight="1" x14ac:dyDescent="0.15">
      <c r="B62" s="33" t="s">
        <v>322</v>
      </c>
      <c r="L62" s="14"/>
    </row>
    <row r="63" spans="2:12" ht="24" customHeight="1" x14ac:dyDescent="0.15">
      <c r="B63" s="33" t="s">
        <v>363</v>
      </c>
      <c r="L63" s="14"/>
    </row>
    <row r="64" spans="2:12" ht="24" customHeight="1" x14ac:dyDescent="0.15">
      <c r="B64" s="33" t="s">
        <v>324</v>
      </c>
      <c r="L64" s="14"/>
    </row>
    <row r="65" spans="2:12" ht="24" customHeight="1" x14ac:dyDescent="0.15">
      <c r="B65" s="33" t="s">
        <v>325</v>
      </c>
      <c r="L65" s="14"/>
    </row>
    <row r="66" spans="2:12" ht="24" customHeight="1" x14ac:dyDescent="0.15">
      <c r="B66" s="33" t="s">
        <v>326</v>
      </c>
      <c r="L66" s="14"/>
    </row>
    <row r="67" spans="2:12" ht="24" customHeight="1" x14ac:dyDescent="0.15">
      <c r="B67" s="33" t="s">
        <v>364</v>
      </c>
      <c r="L67" s="14"/>
    </row>
    <row r="68" spans="2:12" ht="24" customHeight="1" x14ac:dyDescent="0.15">
      <c r="B68" s="33" t="s">
        <v>327</v>
      </c>
      <c r="L68" s="14"/>
    </row>
    <row r="69" spans="2:12" ht="24" customHeight="1" x14ac:dyDescent="0.15">
      <c r="B69" s="33" t="s">
        <v>328</v>
      </c>
      <c r="L69" s="14"/>
    </row>
    <row r="70" spans="2:12" ht="24" customHeight="1" x14ac:dyDescent="0.15">
      <c r="B70" s="33" t="s">
        <v>329</v>
      </c>
      <c r="L70" s="14"/>
    </row>
    <row r="71" spans="2:12" ht="24" customHeight="1" x14ac:dyDescent="0.15">
      <c r="B71" s="33" t="s">
        <v>330</v>
      </c>
      <c r="L71" s="14"/>
    </row>
    <row r="72" spans="2:12" ht="24" customHeight="1" x14ac:dyDescent="0.15">
      <c r="B72" s="33" t="s">
        <v>331</v>
      </c>
      <c r="L72" s="14"/>
    </row>
    <row r="73" spans="2:12" ht="24" customHeight="1" x14ac:dyDescent="0.15">
      <c r="B73" s="33" t="s">
        <v>332</v>
      </c>
      <c r="L73" s="14"/>
    </row>
    <row r="74" spans="2:12" ht="24" customHeight="1" x14ac:dyDescent="0.15">
      <c r="B74" s="33" t="s">
        <v>333</v>
      </c>
      <c r="L74" s="14"/>
    </row>
    <row r="75" spans="2:12" ht="24" customHeight="1" x14ac:dyDescent="0.15">
      <c r="B75" s="33" t="s">
        <v>334</v>
      </c>
      <c r="L75" s="14"/>
    </row>
    <row r="76" spans="2:12" ht="24" customHeight="1" x14ac:dyDescent="0.15">
      <c r="B76" s="33" t="s">
        <v>335</v>
      </c>
      <c r="L76" s="14"/>
    </row>
    <row r="77" spans="2:12" ht="24" customHeight="1" x14ac:dyDescent="0.15">
      <c r="B77" s="33" t="s">
        <v>336</v>
      </c>
      <c r="L77" s="14"/>
    </row>
    <row r="78" spans="2:12" ht="24" customHeight="1" x14ac:dyDescent="0.15">
      <c r="B78" s="33" t="s">
        <v>337</v>
      </c>
      <c r="L78" s="14"/>
    </row>
    <row r="79" spans="2:12" ht="24" customHeight="1" x14ac:dyDescent="0.15">
      <c r="B79" s="33" t="s">
        <v>338</v>
      </c>
      <c r="L79" s="14"/>
    </row>
    <row r="80" spans="2:12" ht="24" customHeight="1" x14ac:dyDescent="0.15">
      <c r="B80" s="33" t="s">
        <v>339</v>
      </c>
      <c r="L80" s="14"/>
    </row>
    <row r="81" spans="2:12" ht="24" customHeight="1" x14ac:dyDescent="0.15">
      <c r="B81" s="33" t="s">
        <v>340</v>
      </c>
      <c r="L81" s="14"/>
    </row>
    <row r="82" spans="2:12" ht="24" customHeight="1" x14ac:dyDescent="0.15">
      <c r="B82" s="33" t="s">
        <v>341</v>
      </c>
      <c r="L82" s="14"/>
    </row>
    <row r="83" spans="2:12" ht="24" customHeight="1" x14ac:dyDescent="0.15">
      <c r="B83" s="33" t="s">
        <v>342</v>
      </c>
      <c r="L83" s="14"/>
    </row>
    <row r="84" spans="2:12" ht="24" customHeight="1" x14ac:dyDescent="0.15">
      <c r="B84" s="33" t="s">
        <v>343</v>
      </c>
      <c r="L84" s="14"/>
    </row>
    <row r="85" spans="2:12" ht="24" customHeight="1" x14ac:dyDescent="0.15">
      <c r="B85" s="33" t="s">
        <v>344</v>
      </c>
      <c r="L85" s="14"/>
    </row>
    <row r="86" spans="2:12" ht="24" customHeight="1" x14ac:dyDescent="0.15">
      <c r="B86" s="33" t="s">
        <v>345</v>
      </c>
      <c r="L86" s="14"/>
    </row>
    <row r="87" spans="2:12" ht="24" customHeight="1" x14ac:dyDescent="0.15">
      <c r="B87" s="33" t="s">
        <v>346</v>
      </c>
      <c r="L87" s="14"/>
    </row>
    <row r="88" spans="2:12" ht="24" customHeight="1" x14ac:dyDescent="0.15">
      <c r="B88" s="33" t="s">
        <v>347</v>
      </c>
      <c r="L88" s="14"/>
    </row>
    <row r="89" spans="2:12" ht="24" customHeight="1" x14ac:dyDescent="0.15">
      <c r="B89" s="33" t="s">
        <v>348</v>
      </c>
      <c r="L89" s="14"/>
    </row>
    <row r="90" spans="2:12" ht="24" customHeight="1" x14ac:dyDescent="0.15">
      <c r="B90" s="24"/>
      <c r="C90" s="8"/>
      <c r="D90" s="8"/>
      <c r="E90" s="8"/>
      <c r="F90" s="8"/>
      <c r="G90" s="8"/>
      <c r="H90" s="8"/>
      <c r="I90" s="8"/>
      <c r="J90" s="8"/>
      <c r="K90" s="8"/>
      <c r="L90" s="9"/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6"/>
  <sheetViews>
    <sheetView workbookViewId="0">
      <selection activeCell="G25" sqref="G25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9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11</v>
      </c>
    </row>
    <row r="10" spans="1:3" ht="24" customHeight="1" x14ac:dyDescent="0.15">
      <c r="B10" s="4" t="s">
        <v>14</v>
      </c>
    </row>
    <row r="11" spans="1:3" ht="24" customHeight="1" x14ac:dyDescent="0.15">
      <c r="B11" s="4"/>
      <c r="C11" s="5" t="s">
        <v>18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24"/>
  <sheetViews>
    <sheetView workbookViewId="0">
      <selection activeCell="A2" sqref="A2"/>
    </sheetView>
  </sheetViews>
  <sheetFormatPr defaultRowHeight="24" customHeight="1" x14ac:dyDescent="0.15"/>
  <cols>
    <col min="1" max="16384" width="9" style="1"/>
  </cols>
  <sheetData>
    <row r="2" spans="1:2" ht="24" customHeight="1" x14ac:dyDescent="0.15">
      <c r="A2" s="3" t="s">
        <v>8</v>
      </c>
    </row>
    <row r="3" spans="1:2" ht="24" customHeight="1" x14ac:dyDescent="0.15">
      <c r="B3" s="2" t="s">
        <v>0</v>
      </c>
    </row>
    <row r="4" spans="1:2" ht="24" customHeight="1" x14ac:dyDescent="0.15">
      <c r="B4" s="2" t="s">
        <v>1</v>
      </c>
    </row>
    <row r="5" spans="1:2" ht="24" customHeight="1" x14ac:dyDescent="0.15">
      <c r="B5" s="2" t="s">
        <v>2</v>
      </c>
    </row>
    <row r="6" spans="1:2" ht="24" customHeight="1" x14ac:dyDescent="0.15">
      <c r="B6" s="2" t="s">
        <v>3</v>
      </c>
    </row>
    <row r="7" spans="1:2" ht="24" customHeight="1" x14ac:dyDescent="0.15">
      <c r="B7" s="2" t="s">
        <v>4</v>
      </c>
    </row>
    <row r="8" spans="1:2" ht="24" customHeight="1" x14ac:dyDescent="0.15">
      <c r="B8" s="2" t="s">
        <v>5</v>
      </c>
    </row>
    <row r="9" spans="1:2" ht="24" customHeight="1" x14ac:dyDescent="0.15">
      <c r="B9" s="2" t="s">
        <v>10</v>
      </c>
    </row>
    <row r="10" spans="1:2" ht="24" customHeight="1" x14ac:dyDescent="0.15">
      <c r="B10" s="2" t="s">
        <v>6</v>
      </c>
    </row>
    <row r="11" spans="1:2" ht="24" customHeight="1" x14ac:dyDescent="0.15">
      <c r="B11" s="2" t="s">
        <v>7</v>
      </c>
    </row>
    <row r="15" spans="1:2" ht="24" customHeight="1" x14ac:dyDescent="0.15">
      <c r="A15" s="3"/>
    </row>
    <row r="16" spans="1:2" ht="24" customHeight="1" x14ac:dyDescent="0.15">
      <c r="B16" s="2"/>
    </row>
    <row r="17" spans="2:2" ht="24" customHeight="1" x14ac:dyDescent="0.15">
      <c r="B17" s="2"/>
    </row>
    <row r="18" spans="2:2" ht="24" customHeight="1" x14ac:dyDescent="0.15">
      <c r="B18" s="2"/>
    </row>
    <row r="19" spans="2:2" ht="24" customHeight="1" x14ac:dyDescent="0.15">
      <c r="B19" s="2"/>
    </row>
    <row r="20" spans="2:2" ht="24" customHeight="1" x14ac:dyDescent="0.15">
      <c r="B20" s="2"/>
    </row>
    <row r="21" spans="2:2" ht="24" customHeight="1" x14ac:dyDescent="0.15">
      <c r="B21" s="2"/>
    </row>
    <row r="22" spans="2:2" ht="24" customHeight="1" x14ac:dyDescent="0.15">
      <c r="B22" s="2"/>
    </row>
    <row r="23" spans="2:2" ht="24" customHeight="1" x14ac:dyDescent="0.15">
      <c r="B23" s="2"/>
    </row>
    <row r="24" spans="2:2" ht="24" customHeight="1" x14ac:dyDescent="0.15">
      <c r="B24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FF474-2F5F-4482-AD58-BB52D1733098}">
  <dimension ref="A2:AC90"/>
  <sheetViews>
    <sheetView zoomScale="80" zoomScaleNormal="80" workbookViewId="0">
      <selection activeCell="O24" sqref="O24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29" ht="24" customHeight="1" thickBot="1" x14ac:dyDescent="0.2">
      <c r="A2" s="3" t="s">
        <v>289</v>
      </c>
    </row>
    <row r="3" spans="1:2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29" ht="24" customHeight="1" x14ac:dyDescent="0.15">
      <c r="B4" s="10" t="s">
        <v>33</v>
      </c>
      <c r="C4" s="1" t="s">
        <v>28</v>
      </c>
      <c r="L4" s="14"/>
    </row>
    <row r="5" spans="1:2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2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2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2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29" ht="24" customHeight="1" x14ac:dyDescent="0.15">
      <c r="B9" s="19" t="s">
        <v>34</v>
      </c>
      <c r="C9" s="12" t="s">
        <v>290</v>
      </c>
      <c r="D9" s="12"/>
      <c r="E9" s="12"/>
      <c r="F9" s="12"/>
      <c r="G9" s="12"/>
      <c r="H9" s="12"/>
      <c r="I9" s="12"/>
      <c r="J9" s="12"/>
      <c r="K9" s="12"/>
      <c r="L9" s="13"/>
    </row>
    <row r="10" spans="1:29" ht="24" customHeight="1" x14ac:dyDescent="0.15">
      <c r="B10" s="18" t="s">
        <v>36</v>
      </c>
      <c r="C10" s="6" t="s">
        <v>292</v>
      </c>
      <c r="D10" s="6"/>
      <c r="E10" s="6"/>
      <c r="F10" s="6"/>
      <c r="G10" s="6"/>
      <c r="H10" s="6"/>
      <c r="I10" s="6"/>
      <c r="J10" s="6"/>
      <c r="K10" s="6"/>
      <c r="L10" s="7"/>
    </row>
    <row r="11" spans="1:29" ht="24" customHeight="1" x14ac:dyDescent="0.15">
      <c r="B11" s="10"/>
      <c r="C11" s="1" t="s">
        <v>291</v>
      </c>
      <c r="L11" s="14"/>
    </row>
    <row r="12" spans="1:2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2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2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  <c r="N14" s="1" t="s">
        <v>349</v>
      </c>
      <c r="O14" s="31" t="s">
        <v>350</v>
      </c>
      <c r="P14" s="31" t="s">
        <v>351</v>
      </c>
      <c r="Q14" s="31" t="s">
        <v>352</v>
      </c>
      <c r="R14" s="31" t="s">
        <v>353</v>
      </c>
      <c r="S14" s="31" t="s">
        <v>354</v>
      </c>
      <c r="T14" s="31" t="s">
        <v>355</v>
      </c>
      <c r="U14" s="31" t="s">
        <v>356</v>
      </c>
      <c r="W14" s="30" t="s">
        <v>350</v>
      </c>
      <c r="X14" s="30" t="s">
        <v>351</v>
      </c>
      <c r="Y14" s="30" t="s">
        <v>352</v>
      </c>
      <c r="Z14" s="30" t="s">
        <v>353</v>
      </c>
      <c r="AA14" s="30" t="s">
        <v>354</v>
      </c>
      <c r="AB14" s="30" t="s">
        <v>355</v>
      </c>
      <c r="AC14" s="30" t="s">
        <v>356</v>
      </c>
    </row>
    <row r="15" spans="1:29" ht="24" customHeight="1" x14ac:dyDescent="0.15">
      <c r="B15" s="10"/>
      <c r="C15" s="21"/>
      <c r="D15" s="1" t="s">
        <v>41</v>
      </c>
      <c r="E15" s="27">
        <v>100</v>
      </c>
      <c r="F15" s="27">
        <v>7.0867614061331334</v>
      </c>
      <c r="G15" s="27">
        <v>17.632759910246818</v>
      </c>
      <c r="H15" s="27">
        <v>19.876589379207179</v>
      </c>
      <c r="I15" s="27">
        <v>25.560957367240089</v>
      </c>
      <c r="J15" s="27">
        <v>20.774121166791325</v>
      </c>
      <c r="K15" s="27">
        <v>9.0688107703814502</v>
      </c>
      <c r="L15" s="14"/>
      <c r="N15" s="30"/>
      <c r="O15" s="31"/>
      <c r="P15" s="31">
        <f>(P16/$O$16)*100</f>
        <v>7.0867614061331334</v>
      </c>
      <c r="Q15" s="31">
        <f t="shared" ref="Q15:U15" si="0">(Q16/$O$16)*100</f>
        <v>17.632759910246818</v>
      </c>
      <c r="R15" s="31">
        <f t="shared" si="0"/>
        <v>19.876589379207179</v>
      </c>
      <c r="S15" s="31">
        <f t="shared" si="0"/>
        <v>25.560957367240089</v>
      </c>
      <c r="T15" s="31">
        <f t="shared" si="0"/>
        <v>20.774121166791325</v>
      </c>
      <c r="U15" s="31">
        <f t="shared" si="0"/>
        <v>9.0688107703814502</v>
      </c>
      <c r="W15" s="30"/>
      <c r="X15" s="30" t="b">
        <f t="shared" ref="X15:AC15" si="1">P15=F15</f>
        <v>1</v>
      </c>
      <c r="Y15" s="30" t="b">
        <f t="shared" si="1"/>
        <v>1</v>
      </c>
      <c r="Z15" s="30" t="b">
        <f t="shared" si="1"/>
        <v>1</v>
      </c>
      <c r="AA15" s="30" t="b">
        <f t="shared" si="1"/>
        <v>1</v>
      </c>
      <c r="AB15" s="30" t="b">
        <f t="shared" si="1"/>
        <v>1</v>
      </c>
      <c r="AC15" s="30" t="b">
        <f t="shared" si="1"/>
        <v>1</v>
      </c>
    </row>
    <row r="16" spans="1:29" ht="24" customHeight="1" x14ac:dyDescent="0.15">
      <c r="B16" s="10"/>
      <c r="C16" s="21"/>
      <c r="D16" s="8"/>
      <c r="E16" s="8">
        <v>5348</v>
      </c>
      <c r="F16" s="8">
        <v>379</v>
      </c>
      <c r="G16" s="8">
        <v>943</v>
      </c>
      <c r="H16" s="8">
        <v>1063</v>
      </c>
      <c r="I16" s="8">
        <v>1367</v>
      </c>
      <c r="J16" s="8">
        <v>1111</v>
      </c>
      <c r="K16" s="8">
        <v>485</v>
      </c>
      <c r="L16" s="14"/>
      <c r="N16" s="30"/>
      <c r="O16" s="31">
        <v>5348</v>
      </c>
      <c r="P16" s="31">
        <v>379</v>
      </c>
      <c r="Q16" s="31">
        <v>943</v>
      </c>
      <c r="R16" s="31">
        <v>1063</v>
      </c>
      <c r="S16" s="31">
        <v>1367</v>
      </c>
      <c r="T16" s="31">
        <v>1111</v>
      </c>
      <c r="U16" s="31">
        <v>485</v>
      </c>
      <c r="W16" s="30" t="b">
        <f>O16=E16</f>
        <v>1</v>
      </c>
      <c r="X16" s="30" t="b">
        <f t="shared" ref="X16:X20" si="2">P16=F16</f>
        <v>1</v>
      </c>
      <c r="Y16" s="30" t="b">
        <f t="shared" ref="Y16:Y20" si="3">Q16=G16</f>
        <v>1</v>
      </c>
      <c r="Z16" s="30" t="b">
        <f t="shared" ref="Z16:Z20" si="4">R16=H16</f>
        <v>1</v>
      </c>
      <c r="AA16" s="30" t="b">
        <f t="shared" ref="AA16:AA20" si="5">S16=I16</f>
        <v>1</v>
      </c>
      <c r="AB16" s="30" t="b">
        <f t="shared" ref="AB16:AB20" si="6">T16=J16</f>
        <v>1</v>
      </c>
      <c r="AC16" s="30" t="b">
        <f t="shared" ref="AC16:AC20" si="7">U16=K16</f>
        <v>1</v>
      </c>
    </row>
    <row r="17" spans="1:29" ht="24" customHeight="1" x14ac:dyDescent="0.15">
      <c r="B17" s="10"/>
      <c r="C17" s="21"/>
      <c r="D17" s="1" t="s">
        <v>42</v>
      </c>
      <c r="E17" s="27">
        <v>100</v>
      </c>
      <c r="F17" s="27">
        <v>6.9470521967705592</v>
      </c>
      <c r="G17" s="27">
        <v>17.311303041682315</v>
      </c>
      <c r="H17" s="27">
        <v>19.977469019902365</v>
      </c>
      <c r="I17" s="27">
        <v>25.685317311303042</v>
      </c>
      <c r="J17" s="27">
        <v>21.066466391288021</v>
      </c>
      <c r="K17" s="27">
        <v>9.0123920390536991</v>
      </c>
      <c r="L17" s="14"/>
      <c r="N17" s="30"/>
      <c r="O17" s="31"/>
      <c r="P17" s="31">
        <f>(P18/$O$18)*100</f>
        <v>6.9470521967705592</v>
      </c>
      <c r="Q17" s="31">
        <f t="shared" ref="Q17:U17" si="8">(Q18/$O$18)*100</f>
        <v>17.311303041682315</v>
      </c>
      <c r="R17" s="31">
        <f t="shared" si="8"/>
        <v>19.977469019902365</v>
      </c>
      <c r="S17" s="31">
        <f t="shared" si="8"/>
        <v>25.685317311303042</v>
      </c>
      <c r="T17" s="31">
        <f t="shared" si="8"/>
        <v>21.066466391288021</v>
      </c>
      <c r="U17" s="31">
        <f t="shared" si="8"/>
        <v>9.0123920390536991</v>
      </c>
      <c r="W17" s="30"/>
      <c r="X17" s="30" t="b">
        <f t="shared" si="2"/>
        <v>1</v>
      </c>
      <c r="Y17" s="30" t="b">
        <f t="shared" si="3"/>
        <v>1</v>
      </c>
      <c r="Z17" s="30" t="b">
        <f t="shared" si="4"/>
        <v>1</v>
      </c>
      <c r="AA17" s="30" t="b">
        <f t="shared" si="5"/>
        <v>1</v>
      </c>
      <c r="AB17" s="30" t="b">
        <f t="shared" si="6"/>
        <v>1</v>
      </c>
      <c r="AC17" s="30" t="b">
        <f t="shared" si="7"/>
        <v>1</v>
      </c>
    </row>
    <row r="18" spans="1:29" ht="24" customHeight="1" x14ac:dyDescent="0.15">
      <c r="B18" s="10"/>
      <c r="C18" s="21"/>
      <c r="D18" s="8"/>
      <c r="E18" s="8">
        <v>2663</v>
      </c>
      <c r="F18" s="8">
        <v>185</v>
      </c>
      <c r="G18" s="8">
        <v>461</v>
      </c>
      <c r="H18" s="8">
        <v>532</v>
      </c>
      <c r="I18" s="8">
        <v>684</v>
      </c>
      <c r="J18" s="8">
        <v>561</v>
      </c>
      <c r="K18" s="8">
        <v>240</v>
      </c>
      <c r="L18" s="14"/>
      <c r="N18" s="30"/>
      <c r="O18" s="31">
        <v>2663</v>
      </c>
      <c r="P18" s="31">
        <v>185</v>
      </c>
      <c r="Q18" s="31">
        <v>461</v>
      </c>
      <c r="R18" s="31">
        <v>532</v>
      </c>
      <c r="S18" s="31">
        <v>684</v>
      </c>
      <c r="T18" s="31">
        <v>561</v>
      </c>
      <c r="U18" s="31">
        <v>240</v>
      </c>
      <c r="W18" s="30" t="b">
        <f>O18=E18</f>
        <v>1</v>
      </c>
      <c r="X18" s="30" t="b">
        <f t="shared" si="2"/>
        <v>1</v>
      </c>
      <c r="Y18" s="30" t="b">
        <f t="shared" si="3"/>
        <v>1</v>
      </c>
      <c r="Z18" s="30" t="b">
        <f t="shared" si="4"/>
        <v>1</v>
      </c>
      <c r="AA18" s="30" t="b">
        <f t="shared" si="5"/>
        <v>1</v>
      </c>
      <c r="AB18" s="30" t="b">
        <f t="shared" si="6"/>
        <v>1</v>
      </c>
      <c r="AC18" s="30" t="b">
        <f t="shared" si="7"/>
        <v>1</v>
      </c>
    </row>
    <row r="19" spans="1:29" ht="24" customHeight="1" x14ac:dyDescent="0.15">
      <c r="B19" s="10"/>
      <c r="C19" s="21"/>
      <c r="D19" s="1" t="s">
        <v>43</v>
      </c>
      <c r="E19" s="27">
        <v>100</v>
      </c>
      <c r="F19" s="27">
        <v>7.2253258845437607</v>
      </c>
      <c r="G19" s="27">
        <v>17.951582867783987</v>
      </c>
      <c r="H19" s="27">
        <v>19.776536312849164</v>
      </c>
      <c r="I19" s="27">
        <v>25.437616387337059</v>
      </c>
      <c r="J19" s="27">
        <v>20.484171322160151</v>
      </c>
      <c r="K19" s="27">
        <v>9.1247672253258845</v>
      </c>
      <c r="L19" s="14"/>
      <c r="N19" s="30"/>
      <c r="O19" s="31"/>
      <c r="P19" s="31">
        <f>(P20/$O$20)*100</f>
        <v>7.2253258845437607</v>
      </c>
      <c r="Q19" s="31">
        <f t="shared" ref="Q19:U19" si="9">(Q20/$O$20)*100</f>
        <v>17.951582867783987</v>
      </c>
      <c r="R19" s="31">
        <f t="shared" si="9"/>
        <v>19.776536312849164</v>
      </c>
      <c r="S19" s="31">
        <f t="shared" si="9"/>
        <v>25.437616387337059</v>
      </c>
      <c r="T19" s="31">
        <f t="shared" si="9"/>
        <v>20.484171322160151</v>
      </c>
      <c r="U19" s="31">
        <f t="shared" si="9"/>
        <v>9.1247672253258845</v>
      </c>
      <c r="W19" s="30"/>
      <c r="X19" s="30" t="b">
        <f t="shared" si="2"/>
        <v>1</v>
      </c>
      <c r="Y19" s="30" t="b">
        <f t="shared" si="3"/>
        <v>1</v>
      </c>
      <c r="Z19" s="30" t="b">
        <f t="shared" si="4"/>
        <v>1</v>
      </c>
      <c r="AA19" s="30" t="b">
        <f t="shared" si="5"/>
        <v>1</v>
      </c>
      <c r="AB19" s="30" t="b">
        <f t="shared" si="6"/>
        <v>1</v>
      </c>
      <c r="AC19" s="30" t="b">
        <f t="shared" si="7"/>
        <v>1</v>
      </c>
    </row>
    <row r="20" spans="1:29" ht="24" customHeight="1" x14ac:dyDescent="0.15">
      <c r="B20" s="10"/>
      <c r="C20" s="21"/>
      <c r="D20" s="8"/>
      <c r="E20" s="8">
        <v>2685</v>
      </c>
      <c r="F20" s="8">
        <v>194</v>
      </c>
      <c r="G20" s="8">
        <v>482</v>
      </c>
      <c r="H20" s="8">
        <v>531</v>
      </c>
      <c r="I20" s="8">
        <v>683</v>
      </c>
      <c r="J20" s="8">
        <v>550</v>
      </c>
      <c r="K20" s="8">
        <v>245</v>
      </c>
      <c r="L20" s="14"/>
      <c r="N20" s="30"/>
      <c r="O20" s="31">
        <v>2685</v>
      </c>
      <c r="P20" s="31">
        <v>194</v>
      </c>
      <c r="Q20" s="31">
        <v>482</v>
      </c>
      <c r="R20" s="31">
        <v>531</v>
      </c>
      <c r="S20" s="31">
        <v>683</v>
      </c>
      <c r="T20" s="31">
        <v>550</v>
      </c>
      <c r="U20" s="31">
        <v>245</v>
      </c>
      <c r="W20" s="30" t="b">
        <f>O20=E20</f>
        <v>1</v>
      </c>
      <c r="X20" s="30" t="b">
        <f t="shared" si="2"/>
        <v>1</v>
      </c>
      <c r="Y20" s="30" t="b">
        <f t="shared" si="3"/>
        <v>1</v>
      </c>
      <c r="Z20" s="30" t="b">
        <f t="shared" si="4"/>
        <v>1</v>
      </c>
      <c r="AA20" s="30" t="b">
        <f t="shared" si="5"/>
        <v>1</v>
      </c>
      <c r="AB20" s="30" t="b">
        <f t="shared" si="6"/>
        <v>1</v>
      </c>
      <c r="AC20" s="30" t="b">
        <f t="shared" si="7"/>
        <v>1</v>
      </c>
    </row>
    <row r="21" spans="1:29" ht="24" customHeight="1" x14ac:dyDescent="0.15">
      <c r="B21" s="10"/>
      <c r="C21" s="21"/>
      <c r="K21" s="22" t="s">
        <v>50</v>
      </c>
      <c r="L21" s="23"/>
    </row>
    <row r="22" spans="1:29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29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29" ht="24" customHeight="1" thickBot="1" x14ac:dyDescent="0.2">
      <c r="A24" s="3"/>
      <c r="B24" s="24" t="s">
        <v>293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29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  <c r="N25" s="1" t="s">
        <v>359</v>
      </c>
    </row>
    <row r="26" spans="1:29" ht="24" customHeight="1" x14ac:dyDescent="0.15">
      <c r="B26" s="29" t="s">
        <v>357</v>
      </c>
      <c r="L26" s="23" t="s">
        <v>55</v>
      </c>
      <c r="N26" s="30" t="b">
        <f>B26=O26</f>
        <v>1</v>
      </c>
      <c r="O26" s="1" t="str">
        <f>[1]設問対応表【消費者調査2022年度下期調査】!I4&amp;"　"&amp;[1]設問対応表【消費者調査2022年度下期調査】!J4&amp;[1]設問対応表【消費者調査2022年度下期調査】!P4</f>
        <v>Q1　性別</v>
      </c>
    </row>
    <row r="27" spans="1:29" ht="24" customHeight="1" x14ac:dyDescent="0.15">
      <c r="B27" s="29" t="s">
        <v>144</v>
      </c>
      <c r="L27" s="14"/>
      <c r="N27" s="30" t="b">
        <f t="shared" ref="N27:N89" si="10">B27=O27</f>
        <v>1</v>
      </c>
      <c r="O27" s="1" t="str">
        <f>[1]設問対応表【消費者調査2022年度下期調査】!I5&amp;"　"&amp;[1]設問対応表【消費者調査2022年度下期調査】!J5&amp;[1]設問対応表【消費者調査2022年度下期調査】!P5</f>
        <v>Q2　年齢FA</v>
      </c>
    </row>
    <row r="28" spans="1:29" ht="24" customHeight="1" x14ac:dyDescent="0.15">
      <c r="B28" s="29" t="s">
        <v>145</v>
      </c>
      <c r="L28" s="14"/>
      <c r="N28" s="30" t="b">
        <f t="shared" si="10"/>
        <v>1</v>
      </c>
      <c r="O28" s="1" t="str">
        <f>[1]設問対応表【消費者調査2022年度下期調査】!I6&amp;"　"&amp;[1]設問対応表【消費者調査2022年度下期調査】!J6&amp;[1]設問対応表【消費者調査2022年度下期調査】!P6</f>
        <v>Q3　居住地</v>
      </c>
    </row>
    <row r="29" spans="1:29" ht="24" customHeight="1" x14ac:dyDescent="0.15">
      <c r="B29" s="29" t="s">
        <v>146</v>
      </c>
      <c r="L29" s="14"/>
      <c r="N29" s="30" t="b">
        <f t="shared" si="10"/>
        <v>1</v>
      </c>
      <c r="O29" s="1" t="str">
        <f>[1]設問対応表【消費者調査2022年度下期調査】!I7&amp;"　"&amp;[1]設問対応表【消費者調査2022年度下期調査】!J7&amp;[1]設問対応表【消費者調査2022年度下期調査】!P7</f>
        <v>Q4　未既婚</v>
      </c>
    </row>
    <row r="30" spans="1:29" ht="24" customHeight="1" x14ac:dyDescent="0.15">
      <c r="B30" s="29" t="s">
        <v>147</v>
      </c>
      <c r="L30" s="14"/>
      <c r="N30" s="30" t="b">
        <f t="shared" si="10"/>
        <v>1</v>
      </c>
      <c r="O30" s="1" t="str">
        <f>[1]設問対応表【消費者調査2022年度下期調査】!I8&amp;"　"&amp;[1]設問対応表【消費者調査2022年度下期調査】!J8&amp;[1]設問対応表【消費者調査2022年度下期調査】!P8</f>
        <v>Q5　職業</v>
      </c>
    </row>
    <row r="31" spans="1:29" ht="24" customHeight="1" x14ac:dyDescent="0.15">
      <c r="B31" s="29" t="s">
        <v>148</v>
      </c>
      <c r="L31" s="14"/>
      <c r="N31" s="30" t="b">
        <f t="shared" si="10"/>
        <v>1</v>
      </c>
      <c r="O31" s="1" t="str">
        <f>[1]設問対応表【消費者調査2022年度下期調査】!I9&amp;"　"&amp;[1]設問対応表【消費者調査2022年度下期調査】!J9&amp;[1]設問対応表【消費者調査2022年度下期調査】!P9</f>
        <v>Q6　世帯構成</v>
      </c>
    </row>
    <row r="32" spans="1:29" ht="24" customHeight="1" x14ac:dyDescent="0.15">
      <c r="B32" s="29" t="s">
        <v>149</v>
      </c>
      <c r="L32" s="14"/>
      <c r="N32" s="30" t="b">
        <f t="shared" si="10"/>
        <v>1</v>
      </c>
      <c r="O32" s="1" t="str">
        <f>[1]設問対応表【消費者調査2022年度下期調査】!I10&amp;"　"&amp;[1]設問対応表【消費者調査2022年度下期調査】!J10&amp;[1]設問対応表【消費者調査2022年度下期調査】!P10</f>
        <v>Q7　世帯＆個人年収</v>
      </c>
    </row>
    <row r="33" spans="2:15" ht="24" customHeight="1" x14ac:dyDescent="0.15">
      <c r="B33" s="29" t="s">
        <v>150</v>
      </c>
      <c r="L33" s="14"/>
      <c r="N33" s="30" t="b">
        <f t="shared" si="10"/>
        <v>1</v>
      </c>
      <c r="O33" s="1" t="str">
        <f>[1]設問対応表【消費者調査2022年度下期調査】!I11&amp;"　"&amp;[1]設問対応表【消費者調査2022年度下期調査】!J11&amp;[1]設問対応表【消費者調査2022年度下期調査】!P11</f>
        <v>Q8　住居形態</v>
      </c>
    </row>
    <row r="34" spans="2:15" ht="24" customHeight="1" x14ac:dyDescent="0.15">
      <c r="B34" s="21" t="s">
        <v>151</v>
      </c>
      <c r="L34" s="14"/>
      <c r="N34" s="30" t="b">
        <f t="shared" si="10"/>
        <v>1</v>
      </c>
      <c r="O34" s="1" t="str">
        <f>[1]設問対応表【消費者調査2022年度下期調査】!I12&amp;"　"&amp;[1]設問対応表【消費者調査2022年度下期調査】!J12&amp;[1]設問対応表【消費者調査2022年度下期調査】!P12</f>
        <v>Q9　スマートフォンの利用</v>
      </c>
    </row>
    <row r="35" spans="2:15" ht="24" customHeight="1" x14ac:dyDescent="0.15">
      <c r="B35" s="21" t="s">
        <v>295</v>
      </c>
      <c r="L35" s="14"/>
      <c r="N35" s="30" t="b">
        <f t="shared" si="10"/>
        <v>1</v>
      </c>
      <c r="O35" s="1" t="str">
        <f>[1]設問対応表【消費者調査2022年度下期調査】!I13&amp;"　"&amp;[1]設問対応表【消費者調査2022年度下期調査】!J13&amp;[1]設問対応表【消費者調査2022年度下期調査】!P13</f>
        <v>Q10　利用しているスマートフォンのキャリア</v>
      </c>
    </row>
    <row r="36" spans="2:15" ht="24" customHeight="1" x14ac:dyDescent="0.15">
      <c r="B36" s="21" t="s">
        <v>296</v>
      </c>
      <c r="L36" s="14"/>
      <c r="N36" s="30" t="b">
        <f t="shared" si="10"/>
        <v>1</v>
      </c>
      <c r="O36" s="1" t="str">
        <f>[1]設問対応表【消費者調査2022年度下期調査】!I14&amp;"　"&amp;[1]設問対応表【消費者調査2022年度下期調査】!J14&amp;[1]設問対応表【消費者調査2022年度下期調査】!P14</f>
        <v>Q11　モバイル・スマートフォンのデザイン知覚尺度※</v>
      </c>
    </row>
    <row r="37" spans="2:15" ht="24" customHeight="1" x14ac:dyDescent="0.15">
      <c r="B37" s="21" t="s">
        <v>297</v>
      </c>
      <c r="L37" s="14"/>
      <c r="N37" s="30" t="b">
        <f t="shared" si="10"/>
        <v>1</v>
      </c>
      <c r="O37" s="1" t="str">
        <f>[1]設問対応表【消費者調査2022年度下期調査】!I15&amp;"　"&amp;[1]設問対応表【消費者調査2022年度下期調査】!J15&amp;[1]設問対応表【消費者調査2022年度下期調査】!P15</f>
        <v>Q12　ブランドロイヤリティ性向※</v>
      </c>
    </row>
    <row r="38" spans="2:15" ht="24" customHeight="1" x14ac:dyDescent="0.15">
      <c r="B38" s="21" t="s">
        <v>298</v>
      </c>
      <c r="L38" s="14"/>
      <c r="N38" s="30" t="b">
        <f t="shared" si="10"/>
        <v>1</v>
      </c>
      <c r="O38" s="1" t="str">
        <f>[1]設問対応表【消費者調査2022年度下期調査】!I16&amp;"　"&amp;[1]設問対応表【消費者調査2022年度下期調査】!J16&amp;[1]設問対応表【消費者調査2022年度下期調査】!P16</f>
        <v>Q13　価格コンシャスネス※</v>
      </c>
    </row>
    <row r="39" spans="2:15" ht="24" customHeight="1" x14ac:dyDescent="0.15">
      <c r="B39" s="21" t="s">
        <v>299</v>
      </c>
      <c r="L39" s="14"/>
      <c r="N39" s="30" t="b">
        <f t="shared" si="10"/>
        <v>1</v>
      </c>
      <c r="O39" s="1" t="str">
        <f>[1]設問対応表【消費者調査2022年度下期調査】!I17&amp;"　"&amp;[1]設問対応表【消費者調査2022年度下期調査】!J17&amp;[1]設問対応表【消費者調査2022年度下期調査】!P17</f>
        <v>Q14　価格感度※</v>
      </c>
    </row>
    <row r="40" spans="2:15" ht="24" customHeight="1" x14ac:dyDescent="0.15">
      <c r="B40" s="21" t="s">
        <v>300</v>
      </c>
      <c r="L40" s="14"/>
      <c r="N40" s="30" t="b">
        <f t="shared" si="10"/>
        <v>1</v>
      </c>
      <c r="O40" s="1" t="str">
        <f>[1]設問対応表【消費者調査2022年度下期調査】!I18&amp;"　"&amp;[1]設問対応表【消費者調査2022年度下期調査】!J18&amp;[1]設問対応表【消費者調査2022年度下期調査】!P18</f>
        <v>Q15　値引き性向※</v>
      </c>
    </row>
    <row r="41" spans="2:15" ht="24" customHeight="1" x14ac:dyDescent="0.15">
      <c r="B41" s="21" t="s">
        <v>301</v>
      </c>
      <c r="L41" s="14"/>
      <c r="N41" s="30" t="b">
        <f t="shared" si="10"/>
        <v>1</v>
      </c>
      <c r="O41" s="1" t="str">
        <f>[1]設問対応表【消費者調査2022年度下期調査】!I19&amp;"　"&amp;[1]設問対応表【消費者調査2022年度下期調査】!J19&amp;[1]設問対応表【消費者調査2022年度下期調査】!P19</f>
        <v>Q16　品質コンシャスネス※</v>
      </c>
    </row>
    <row r="42" spans="2:15" ht="24" customHeight="1" x14ac:dyDescent="0.15">
      <c r="B42" s="21" t="s">
        <v>302</v>
      </c>
      <c r="L42" s="14"/>
      <c r="N42" s="30" t="b">
        <f t="shared" si="10"/>
        <v>1</v>
      </c>
      <c r="O42" s="1" t="str">
        <f>[1]設問対応表【消費者調査2022年度下期調査】!I20&amp;"　"&amp;[1]設問対応表【消費者調査2022年度下期調査】!J20&amp;[1]設問対応表【消費者調査2022年度下期調査】!P20</f>
        <v>Q17　ヒット商品設問（MTM）</v>
      </c>
    </row>
    <row r="43" spans="2:15" ht="24" customHeight="1" x14ac:dyDescent="0.15">
      <c r="B43" s="21" t="s">
        <v>303</v>
      </c>
      <c r="L43" s="14"/>
      <c r="N43" s="30" t="b">
        <f t="shared" si="10"/>
        <v>1</v>
      </c>
      <c r="O43" s="1" t="str">
        <f>[1]設問対応表【消費者調査2022年度下期調査】!I21&amp;"　"&amp;[1]設問対応表【消費者調査2022年度下期調査】!J21&amp;[1]設問対応表【消費者調査2022年度下期調査】!P21</f>
        <v>Q18　時事ニュースの興味関心度</v>
      </c>
    </row>
    <row r="44" spans="2:15" ht="24" customHeight="1" x14ac:dyDescent="0.15">
      <c r="B44" s="21" t="s">
        <v>304</v>
      </c>
      <c r="L44" s="14"/>
      <c r="N44" s="30" t="b">
        <f t="shared" si="10"/>
        <v>1</v>
      </c>
      <c r="O44" s="1" t="str">
        <f>[1]設問対応表【消費者調査2022年度下期調査】!I22&amp;"　"&amp;[1]設問対応表【消費者調査2022年度下期調査】!J22&amp;[1]設問対応表【消費者調査2022年度下期調査】!P22</f>
        <v>Q19　生活意識関連：経済観：物質主義※</v>
      </c>
    </row>
    <row r="45" spans="2:15" ht="24" customHeight="1" x14ac:dyDescent="0.15">
      <c r="B45" s="21" t="s">
        <v>305</v>
      </c>
      <c r="L45" s="14"/>
      <c r="N45" s="30" t="b">
        <f t="shared" si="10"/>
        <v>1</v>
      </c>
      <c r="O45" s="1" t="str">
        <f>[1]設問対応表【消費者調査2022年度下期調査】!I23&amp;"　"&amp;[1]設問対応表【消費者調査2022年度下期調査】!J23&amp;[1]設問対応表【消費者調査2022年度下期調査】!P23</f>
        <v>Q20　生活意識関連：幸福感：人生満足度※</v>
      </c>
    </row>
    <row r="46" spans="2:15" ht="24" customHeight="1" x14ac:dyDescent="0.15">
      <c r="B46" s="21" t="s">
        <v>306</v>
      </c>
      <c r="L46" s="14"/>
      <c r="N46" s="30" t="b">
        <f t="shared" si="10"/>
        <v>1</v>
      </c>
      <c r="O46" s="1" t="str">
        <f>[1]設問対応表【消費者調査2022年度下期調査】!I24&amp;"　"&amp;[1]設問対応表【消費者調査2022年度下期調査】!J24&amp;[1]設問対応表【消費者調査2022年度下期調査】!P24</f>
        <v>Q21　Meaning in life　尺度※</v>
      </c>
    </row>
    <row r="47" spans="2:15" ht="24" customHeight="1" x14ac:dyDescent="0.15">
      <c r="B47" s="29" t="s">
        <v>307</v>
      </c>
      <c r="L47" s="14"/>
      <c r="N47" s="30" t="b">
        <f t="shared" si="10"/>
        <v>1</v>
      </c>
      <c r="O47" s="1" t="str">
        <f>[1]設問対応表【消費者調査2022年度下期調査】!I25&amp;"　"&amp;[1]設問対応表【消費者調査2022年度下期調査】!J25&amp;[1]設問対応表【消費者調査2022年度下期調査】!P25</f>
        <v>Q22　コスモポリタニズム
（オリンピックの開催前後の変化に関心）
コスモポタニズム尺度※</v>
      </c>
    </row>
    <row r="48" spans="2:15" ht="24" customHeight="1" x14ac:dyDescent="0.15">
      <c r="B48" s="29" t="s">
        <v>308</v>
      </c>
      <c r="L48" s="14"/>
      <c r="N48" s="30" t="b">
        <f t="shared" si="10"/>
        <v>0</v>
      </c>
      <c r="O48" s="1" t="str">
        <f>[1]設問対応表【消費者調査2022年度下期調査】!I26&amp;"　"&amp;[1]設問対応表【消費者調査2022年度下期調査】!J26&amp;[1]設問対応表【消費者調査2022年度下期調査】!P26</f>
        <v>Q23　人間的価値観（human value）（表形式）※</v>
      </c>
    </row>
    <row r="49" spans="2:15" ht="24" customHeight="1" x14ac:dyDescent="0.15">
      <c r="B49" s="29" t="s">
        <v>309</v>
      </c>
      <c r="L49" s="14"/>
      <c r="N49" s="30" t="b">
        <f t="shared" si="10"/>
        <v>0</v>
      </c>
      <c r="O49" s="1" t="str">
        <f>[1]設問対応表【消費者調査2022年度下期調査】!I27&amp;"　"&amp;[1]設問対応表【消費者調査2022年度下期調査】!J27&amp;[1]設問対応表【消費者調査2022年度下期調査】!P27</f>
        <v>Q24　人間的価値観（human value）（単数回答）※</v>
      </c>
    </row>
    <row r="50" spans="2:15" ht="24" customHeight="1" x14ac:dyDescent="0.15">
      <c r="B50" s="29" t="s">
        <v>310</v>
      </c>
      <c r="L50" s="14"/>
      <c r="N50" s="30" t="b">
        <f t="shared" si="10"/>
        <v>0</v>
      </c>
      <c r="O50" s="1" t="str">
        <f>[1]設問対応表【消費者調査2022年度下期調査】!I28&amp;"　"&amp;[1]設問対応表【消費者調査2022年度下期調査】!J28&amp;[1]設問対応表【消費者調査2022年度下期調査】!P28</f>
        <v>Q25　セルフモニタリング設問※</v>
      </c>
    </row>
    <row r="51" spans="2:15" ht="24" customHeight="1" x14ac:dyDescent="0.15">
      <c r="B51" s="29" t="s">
        <v>311</v>
      </c>
      <c r="L51" s="14"/>
      <c r="N51" s="30" t="b">
        <f t="shared" si="10"/>
        <v>1</v>
      </c>
      <c r="O51" s="1" t="str">
        <f>[1]設問対応表【消費者調査2022年度下期調査】!I29&amp;"　"&amp;[1]設問対応表【消費者調査2022年度下期調査】!J29&amp;[1]設問対応表【消費者調査2022年度下期調査】!P29</f>
        <v>Q26　SDGs項目</v>
      </c>
    </row>
    <row r="52" spans="2:15" ht="24" customHeight="1" x14ac:dyDescent="0.15">
      <c r="B52" s="29" t="s">
        <v>312</v>
      </c>
      <c r="L52" s="14"/>
      <c r="N52" s="30" t="b">
        <f t="shared" si="10"/>
        <v>1</v>
      </c>
      <c r="O52" s="1" t="str">
        <f>[1]設問対応表【消費者調査2022年度下期調査】!I30&amp;"　"&amp;[1]設問対応表【消費者調査2022年度下期調査】!J30&amp;[1]設問対応表【消費者調査2022年度下期調査】!P30</f>
        <v>Q27　情報発信・コミュニケーション実態（MA）</v>
      </c>
    </row>
    <row r="53" spans="2:15" ht="24" customHeight="1" x14ac:dyDescent="0.15">
      <c r="B53" s="21" t="s">
        <v>313</v>
      </c>
      <c r="L53" s="14"/>
      <c r="N53" s="30" t="b">
        <f t="shared" si="10"/>
        <v>1</v>
      </c>
      <c r="O53" s="1" t="str">
        <f>[1]設問対応表【消費者調査2022年度下期調査】!I31&amp;"　"&amp;[1]設問対応表【消費者調査2022年度下期調査】!J31&amp;[1]設問対応表【消費者調査2022年度下期調査】!P31</f>
        <v>Q28　買い物（MA）</v>
      </c>
    </row>
    <row r="54" spans="2:15" ht="24" customHeight="1" x14ac:dyDescent="0.15">
      <c r="B54" s="21" t="s">
        <v>314</v>
      </c>
      <c r="L54" s="14"/>
      <c r="N54" s="30" t="b">
        <f t="shared" si="10"/>
        <v>1</v>
      </c>
      <c r="O54" s="1" t="str">
        <f>[1]設問対応表【消費者調査2022年度下期調査】!I32&amp;"　"&amp;[1]設問対応表【消費者調査2022年度下期調査】!J32&amp;[1]設問対応表【消費者調査2022年度下期調査】!P32</f>
        <v>Q29　消費価値感（MA）</v>
      </c>
    </row>
    <row r="55" spans="2:15" ht="24" customHeight="1" x14ac:dyDescent="0.15">
      <c r="B55" s="21" t="s">
        <v>315</v>
      </c>
      <c r="L55" s="14"/>
      <c r="N55" s="30" t="b">
        <f t="shared" si="10"/>
        <v>1</v>
      </c>
      <c r="O55" s="1" t="str">
        <f>[1]設問対応表【消費者調査2022年度下期調査】!I33&amp;"　"&amp;[1]設問対応表【消費者調査2022年度下期調査】!J33&amp;[1]設問対応表【消費者調査2022年度下期調査】!P33</f>
        <v>Q30　推し消費尺度</v>
      </c>
    </row>
    <row r="56" spans="2:15" ht="24" customHeight="1" x14ac:dyDescent="0.15">
      <c r="B56" s="21" t="s">
        <v>316</v>
      </c>
      <c r="L56" s="14"/>
      <c r="N56" s="30" t="b">
        <f t="shared" si="10"/>
        <v>1</v>
      </c>
      <c r="O56" s="1" t="str">
        <f>[1]設問対応表【消費者調査2022年度下期調査】!I34&amp;"　"&amp;[1]設問対応表【消費者調査2022年度下期調査】!J34&amp;[1]設問対応表【消費者調査2022年度下期調査】!P34</f>
        <v>Q31　キャッシュレスの使い方</v>
      </c>
    </row>
    <row r="57" spans="2:15" ht="24" customHeight="1" x14ac:dyDescent="0.15">
      <c r="B57" s="21" t="s">
        <v>317</v>
      </c>
      <c r="L57" s="14"/>
      <c r="N57" s="30" t="b">
        <f t="shared" si="10"/>
        <v>1</v>
      </c>
      <c r="O57" s="1" t="str">
        <f>[1]設問対応表【消費者調査2022年度下期調査】!I35&amp;"　"&amp;[1]設問対応表【消費者調査2022年度下期調査】!J35&amp;[1]設問対応表【消費者調査2022年度下期調査】!P35</f>
        <v>Q32　経済心理学の
景気観尺度</v>
      </c>
    </row>
    <row r="58" spans="2:15" ht="24" customHeight="1" x14ac:dyDescent="0.15">
      <c r="B58" s="21" t="s">
        <v>318</v>
      </c>
      <c r="L58" s="14"/>
      <c r="N58" s="30" t="b">
        <f t="shared" si="10"/>
        <v>1</v>
      </c>
      <c r="O58" s="1" t="str">
        <f>[1]設問対応表【消費者調査2022年度下期調査】!I36&amp;"　"&amp;[1]設問対応表【消費者調査2022年度下期調査】!J36&amp;[1]設問対応表【消費者調査2022年度下期調査】!P36</f>
        <v>Q33　人間関係</v>
      </c>
    </row>
    <row r="59" spans="2:15" ht="24" customHeight="1" x14ac:dyDescent="0.15">
      <c r="B59" s="21" t="s">
        <v>319</v>
      </c>
      <c r="L59" s="14"/>
      <c r="N59" s="30" t="b">
        <f t="shared" si="10"/>
        <v>1</v>
      </c>
      <c r="O59" s="1" t="str">
        <f>[1]設問対応表【消費者調査2022年度下期調査】!I37&amp;"　"&amp;[1]設問対応表【消費者調査2022年度下期調査】!J37&amp;[1]設問対応表【消費者調査2022年度下期調査】!P37</f>
        <v>Q34　コロナ禍の家族の関係の変化の理由</v>
      </c>
    </row>
    <row r="60" spans="2:15" ht="24" customHeight="1" x14ac:dyDescent="0.15">
      <c r="B60" s="21" t="s">
        <v>320</v>
      </c>
      <c r="L60" s="14"/>
      <c r="N60" s="30" t="b">
        <f t="shared" si="10"/>
        <v>1</v>
      </c>
      <c r="O60" s="1" t="str">
        <f>[1]設問対応表【消費者調査2022年度下期調査】!I38&amp;"　"&amp;[1]設問対応表【消費者調査2022年度下期調査】!J38&amp;[1]設問対応表【消費者調査2022年度下期調査】!P38</f>
        <v>Q35　制御焦点※</v>
      </c>
    </row>
    <row r="61" spans="2:15" ht="24" customHeight="1" x14ac:dyDescent="0.15">
      <c r="B61" s="21" t="s">
        <v>321</v>
      </c>
      <c r="L61" s="14"/>
      <c r="N61" s="30" t="b">
        <f t="shared" si="10"/>
        <v>1</v>
      </c>
      <c r="O61" s="1" t="str">
        <f>[1]設問対応表【消費者調査2022年度下期調査】!I39&amp;"　"&amp;[1]設問対応表【消費者調査2022年度下期調査】!J39&amp;[1]設問対応表【消費者調査2022年度下期調査】!P39</f>
        <v>Q36　ヘドニック
ユーティリタリアン※</v>
      </c>
    </row>
    <row r="62" spans="2:15" ht="24" customHeight="1" x14ac:dyDescent="0.15">
      <c r="B62" s="21" t="s">
        <v>322</v>
      </c>
      <c r="L62" s="14"/>
      <c r="N62" s="30" t="b">
        <f t="shared" si="10"/>
        <v>1</v>
      </c>
      <c r="O62" s="1" t="str">
        <f>[1]設問対応表【消費者調査2022年度下期調査】!I40&amp;"　"&amp;[1]設問対応表【消費者調査2022年度下期調査】!J40&amp;[1]設問対応表【消費者調査2022年度下期調査】!P40</f>
        <v>Q37　UCLA．孤独感尺度第3版※</v>
      </c>
    </row>
    <row r="63" spans="2:15" ht="24" customHeight="1" x14ac:dyDescent="0.15">
      <c r="B63" s="21" t="s">
        <v>323</v>
      </c>
      <c r="L63" s="14"/>
      <c r="N63" s="30" t="b">
        <f t="shared" si="10"/>
        <v>0</v>
      </c>
      <c r="O63" s="1" t="str">
        <f>[1]設問対応表【消費者調査2022年度下期調査】!I41&amp;"　"&amp;[1]設問対応表【消費者調査2022年度下期調査】!J41&amp;[1]設問対応表【消費者調査2022年度下期調査】!P41</f>
        <v>Q38　ソリッド～リキッド消費※</v>
      </c>
    </row>
    <row r="64" spans="2:15" ht="24" customHeight="1" x14ac:dyDescent="0.15">
      <c r="B64" s="21" t="s">
        <v>324</v>
      </c>
      <c r="L64" s="14"/>
      <c r="N64" s="30" t="b">
        <f t="shared" si="10"/>
        <v>1</v>
      </c>
      <c r="O64" s="1" t="str">
        <f>[1]設問対応表【消費者調査2022年度下期調査】!I42&amp;"　"&amp;[1]設問対応表【消費者調査2022年度下期調査】!J42&amp;[1]設問対応表【消費者調査2022年度下期調査】!P42</f>
        <v>Q39　あなたと「広告」の関係</v>
      </c>
    </row>
    <row r="65" spans="2:15" ht="24" customHeight="1" x14ac:dyDescent="0.15">
      <c r="B65" s="21" t="s">
        <v>325</v>
      </c>
      <c r="L65" s="14"/>
      <c r="N65" s="30" t="b">
        <f t="shared" si="10"/>
        <v>1</v>
      </c>
      <c r="O65" s="1" t="str">
        <f>[1]設問対応表【消費者調査2022年度下期調査】!I43&amp;"　"&amp;[1]設問対応表【消費者調査2022年度下期調査】!J43&amp;[1]設問対応表【消費者調査2022年度下期調査】!P43</f>
        <v>Q40　メディアの信頼度</v>
      </c>
    </row>
    <row r="66" spans="2:15" ht="24" customHeight="1" x14ac:dyDescent="0.15">
      <c r="B66" s="21" t="s">
        <v>326</v>
      </c>
      <c r="L66" s="14"/>
      <c r="N66" s="30" t="b">
        <f t="shared" si="10"/>
        <v>1</v>
      </c>
      <c r="O66" s="1" t="str">
        <f>[1]設問対応表【消費者調査2022年度下期調査】!I44&amp;"　"&amp;[1]設問対応表【消費者調査2022年度下期調査】!J44&amp;[1]設問対応表【消費者調査2022年度下期調査】!P44</f>
        <v>Q41　感染脆弱意識（PVD）尺度※</v>
      </c>
    </row>
    <row r="67" spans="2:15" ht="24" customHeight="1" x14ac:dyDescent="0.15">
      <c r="B67" s="21" t="s">
        <v>358</v>
      </c>
      <c r="L67" s="14"/>
      <c r="N67" s="30" t="b">
        <f t="shared" si="10"/>
        <v>0</v>
      </c>
      <c r="O67" s="1" t="str">
        <f>[1]設問対応表【消費者調査2022年度下期調査】!I45&amp;"　"&amp;[1]設問対応表【消費者調査2022年度下期調査】!J45&amp;[1]設問対応表【消費者調査2022年度下期調査】!P45</f>
        <v>Q42　インフルエンザワクチンの接種意向</v>
      </c>
    </row>
    <row r="68" spans="2:15" ht="24" customHeight="1" x14ac:dyDescent="0.15">
      <c r="B68" s="21" t="s">
        <v>327</v>
      </c>
      <c r="L68" s="14"/>
      <c r="N68" s="30" t="b">
        <f t="shared" si="10"/>
        <v>1</v>
      </c>
      <c r="O68" s="1" t="str">
        <f>[1]設問対応表【消費者調査2022年度下期調査】!I46&amp;"　"&amp;[1]設問対応表【消費者調査2022年度下期調査】!J46&amp;[1]設問対応表【消費者調査2022年度下期調査】!P46</f>
        <v>Q43　免疫力アップへの意識</v>
      </c>
    </row>
    <row r="69" spans="2:15" ht="24" customHeight="1" x14ac:dyDescent="0.15">
      <c r="B69" s="21" t="s">
        <v>328</v>
      </c>
      <c r="L69" s="14"/>
      <c r="N69" s="30" t="b">
        <f t="shared" si="10"/>
        <v>1</v>
      </c>
      <c r="O69" s="1" t="str">
        <f>[1]設問対応表【消費者調査2022年度下期調査】!I47&amp;"　"&amp;[1]設問対応表【消費者調査2022年度下期調査】!J47&amp;[1]設問対応表【消費者調査2022年度下期調査】!P47</f>
        <v>Q44　コロナ対策で強制的に行ったことの状況</v>
      </c>
    </row>
    <row r="70" spans="2:15" ht="24" customHeight="1" x14ac:dyDescent="0.15">
      <c r="B70" s="21" t="s">
        <v>329</v>
      </c>
      <c r="L70" s="14"/>
      <c r="N70" s="30" t="b">
        <f t="shared" si="10"/>
        <v>1</v>
      </c>
      <c r="O70" s="1" t="str">
        <f>[1]設問対応表【消費者調査2022年度下期調査】!I48&amp;"　"&amp;[1]設問対応表【消費者調査2022年度下期調査】!J48&amp;[1]設問対応表【消費者調査2022年度下期調査】!P48</f>
        <v>Q45　コロナ対策で強制的に行ったことに対する意識</v>
      </c>
    </row>
    <row r="71" spans="2:15" ht="24" customHeight="1" x14ac:dyDescent="0.15">
      <c r="B71" s="21" t="s">
        <v>330</v>
      </c>
      <c r="L71" s="14"/>
      <c r="N71" s="30" t="b">
        <f t="shared" si="10"/>
        <v>1</v>
      </c>
      <c r="O71" s="1" t="str">
        <f>[1]設問対応表【消費者調査2022年度下期調査】!I49&amp;"　"&amp;[1]設問対応表【消費者調査2022年度下期調査】!J49&amp;[1]設問対応表【消費者調査2022年度下期調査】!P49</f>
        <v>Q46　コロナ禍による将来への影響</v>
      </c>
    </row>
    <row r="72" spans="2:15" ht="24" customHeight="1" x14ac:dyDescent="0.15">
      <c r="B72" s="21" t="s">
        <v>331</v>
      </c>
      <c r="L72" s="14"/>
      <c r="N72" s="30" t="b">
        <f t="shared" si="10"/>
        <v>1</v>
      </c>
      <c r="O72" s="1" t="str">
        <f>[1]設問対応表【消費者調査2022年度下期調査】!I50&amp;"　"&amp;[1]設問対応表【消費者調査2022年度下期調査】!J50&amp;[1]設問対応表【消費者調査2022年度下期調査】!P50</f>
        <v>Q47　リモートワークなどの継続意向</v>
      </c>
    </row>
    <row r="73" spans="2:15" ht="24" customHeight="1" x14ac:dyDescent="0.15">
      <c r="B73" s="21" t="s">
        <v>332</v>
      </c>
      <c r="L73" s="14"/>
      <c r="N73" s="30" t="b">
        <f t="shared" si="10"/>
        <v>1</v>
      </c>
      <c r="O73" s="1" t="str">
        <f>[1]設問対応表【消費者調査2022年度下期調査】!I51&amp;"　"&amp;[1]設問対応表【消費者調査2022年度下期調査】!J51&amp;[1]設問対応表【消費者調査2022年度下期調査】!P51</f>
        <v>Q48　イベント・旅行等の参加意向</v>
      </c>
    </row>
    <row r="74" spans="2:15" ht="24" customHeight="1" x14ac:dyDescent="0.15">
      <c r="B74" s="21" t="s">
        <v>333</v>
      </c>
      <c r="L74" s="14"/>
      <c r="N74" s="30" t="b">
        <f t="shared" si="10"/>
        <v>1</v>
      </c>
      <c r="O74" s="1" t="str">
        <f>[1]設問対応表【消費者調査2022年度下期調査】!I52&amp;"　"&amp;[1]設問対応表【消費者調査2022年度下期調査】!J52&amp;[1]設問対応表【消費者調査2022年度下期調査】!P52</f>
        <v>Q49　普段の生活の変化：（回数）コロナ後</v>
      </c>
    </row>
    <row r="75" spans="2:15" ht="24" customHeight="1" x14ac:dyDescent="0.15">
      <c r="B75" s="21" t="s">
        <v>334</v>
      </c>
      <c r="L75" s="14"/>
      <c r="N75" s="30" t="b">
        <f t="shared" si="10"/>
        <v>1</v>
      </c>
      <c r="O75" s="1" t="str">
        <f>[1]設問対応表【消費者調査2022年度下期調査】!I53&amp;"　"&amp;[1]設問対応表【消費者調査2022年度下期調査】!J53&amp;[1]設問対応表【消費者調査2022年度下期調査】!P53</f>
        <v>Q50　普段の生活の変化：（時間）コロナ後</v>
      </c>
    </row>
    <row r="76" spans="2:15" ht="24" customHeight="1" x14ac:dyDescent="0.15">
      <c r="B76" s="21" t="s">
        <v>335</v>
      </c>
      <c r="L76" s="14"/>
      <c r="N76" s="30" t="b">
        <f t="shared" si="10"/>
        <v>1</v>
      </c>
      <c r="O76" s="1" t="str">
        <f>[1]設問対応表【消費者調査2022年度下期調査】!I54&amp;"　"&amp;[1]設問対応表【消費者調査2022年度下期調査】!J54&amp;[1]設問対応表【消費者調査2022年度下期調査】!P54</f>
        <v>Q51　普段からの行動（コロナ後）</v>
      </c>
    </row>
    <row r="77" spans="2:15" ht="24" customHeight="1" x14ac:dyDescent="0.15">
      <c r="B77" s="21" t="s">
        <v>336</v>
      </c>
      <c r="L77" s="14"/>
      <c r="N77" s="30" t="b">
        <f t="shared" si="10"/>
        <v>1</v>
      </c>
      <c r="O77" s="1" t="str">
        <f>[1]設問対応表【消費者調査2022年度下期調査】!I55&amp;"　"&amp;[1]設問対応表【消費者調査2022年度下期調査】!J55&amp;[1]設問対応表【消費者調査2022年度下期調査】!P55</f>
        <v>Q52　コロナ感染経験有無</v>
      </c>
    </row>
    <row r="78" spans="2:15" ht="24" customHeight="1" x14ac:dyDescent="0.15">
      <c r="B78" s="21" t="s">
        <v>337</v>
      </c>
      <c r="L78" s="14"/>
      <c r="N78" s="30" t="b">
        <f t="shared" si="10"/>
        <v>1</v>
      </c>
      <c r="O78" s="1" t="str">
        <f>[1]設問対応表【消費者調査2022年度下期調査】!I56&amp;"　"&amp;[1]設問対応表【消費者調査2022年度下期調査】!J56&amp;[1]設問対応表【消費者調査2022年度下期調査】!P56</f>
        <v>Q53　感染した家族</v>
      </c>
    </row>
    <row r="79" spans="2:15" ht="24" customHeight="1" x14ac:dyDescent="0.15">
      <c r="B79" s="21" t="s">
        <v>338</v>
      </c>
      <c r="L79" s="14"/>
      <c r="N79" s="30" t="b">
        <f t="shared" si="10"/>
        <v>1</v>
      </c>
      <c r="O79" s="1" t="str">
        <f>[1]設問対応表【消費者調査2022年度下期調査】!I57&amp;"　"&amp;[1]設問対応表【消費者調査2022年度下期調査】!J57&amp;[1]設問対応表【消費者調査2022年度下期調査】!P57</f>
        <v>Q54　コロナ対策の行動</v>
      </c>
    </row>
    <row r="80" spans="2:15" ht="24" customHeight="1" x14ac:dyDescent="0.15">
      <c r="B80" s="21" t="s">
        <v>339</v>
      </c>
      <c r="L80" s="14"/>
      <c r="N80" s="30" t="b">
        <f t="shared" si="10"/>
        <v>1</v>
      </c>
      <c r="O80" s="1" t="str">
        <f>[1]設問対応表【消費者調査2022年度下期調査】!I58&amp;"　"&amp;[1]設問対応表【消費者調査2022年度下期調査】!J58&amp;[1]設問対応表【消費者調査2022年度下期調査】!P58</f>
        <v>Q55　コロナで習慣化した消費行動</v>
      </c>
    </row>
    <row r="81" spans="2:15" ht="24" customHeight="1" x14ac:dyDescent="0.15">
      <c r="B81" s="21" t="s">
        <v>340</v>
      </c>
      <c r="L81" s="14"/>
      <c r="N81" s="30" t="b">
        <f t="shared" si="10"/>
        <v>1</v>
      </c>
      <c r="O81" s="1" t="str">
        <f>[1]設問対応表【消費者調査2022年度下期調査】!I59&amp;"　"&amp;[1]設問対応表【消費者調査2022年度下期調査】!J59&amp;[1]設問対応表【消費者調査2022年度下期調査】!P59</f>
        <v>Q56　コロナ禍による行動変容の有無</v>
      </c>
    </row>
    <row r="82" spans="2:15" ht="24" customHeight="1" x14ac:dyDescent="0.15">
      <c r="B82" s="21" t="s">
        <v>341</v>
      </c>
      <c r="L82" s="14"/>
      <c r="N82" s="30" t="b">
        <f t="shared" si="10"/>
        <v>1</v>
      </c>
      <c r="O82" s="1" t="str">
        <f>[1]設問対応表【消費者調査2022年度下期調査】!I60&amp;"　"&amp;[1]設問対応表【消費者調査2022年度下期調査】!J60&amp;[1]設問対応表【消費者調査2022年度下期調査】!P60</f>
        <v>Q57　コロナに対する不安</v>
      </c>
    </row>
    <row r="83" spans="2:15" ht="24" customHeight="1" x14ac:dyDescent="0.15">
      <c r="B83" s="21" t="s">
        <v>342</v>
      </c>
      <c r="L83" s="14"/>
      <c r="N83" s="30" t="b">
        <f t="shared" si="10"/>
        <v>1</v>
      </c>
      <c r="O83" s="1" t="str">
        <f>[1]設問対応表【消費者調査2022年度下期調査】!I61&amp;"　"&amp;[1]設問対応表【消費者調査2022年度下期調査】!J61&amp;[1]設問対応表【消費者調査2022年度下期調査】!P61</f>
        <v>Q58　コロナ関連の不満</v>
      </c>
    </row>
    <row r="84" spans="2:15" ht="24" customHeight="1" x14ac:dyDescent="0.15">
      <c r="B84" s="21" t="s">
        <v>343</v>
      </c>
      <c r="L84" s="14"/>
      <c r="N84" s="30" t="b">
        <f t="shared" si="10"/>
        <v>1</v>
      </c>
      <c r="O84" s="1" t="str">
        <f>[1]設問対応表【消費者調査2022年度下期調査】!I62&amp;"　"&amp;[1]設問対応表【消費者調査2022年度下期調査】!J62&amp;[1]設問対応表【消費者調査2022年度下期調査】!P62</f>
        <v>Q59　コロナ対策の行動基準</v>
      </c>
    </row>
    <row r="85" spans="2:15" ht="24" customHeight="1" x14ac:dyDescent="0.15">
      <c r="B85" s="21" t="s">
        <v>344</v>
      </c>
      <c r="L85" s="14"/>
      <c r="N85" s="30" t="b">
        <f t="shared" si="10"/>
        <v>1</v>
      </c>
      <c r="O85" s="1" t="str">
        <f>[1]設問対応表【消費者調査2022年度下期調査】!I63&amp;"　"&amp;[1]設問対応表【消費者調査2022年度下期調査】!J63&amp;[1]設問対応表【消費者調査2022年度下期調査】!P63</f>
        <v>Q60　コロナ情報の入手方法</v>
      </c>
    </row>
    <row r="86" spans="2:15" ht="24" customHeight="1" x14ac:dyDescent="0.15">
      <c r="B86" s="21" t="s">
        <v>345</v>
      </c>
      <c r="L86" s="14"/>
      <c r="N86" s="30" t="b">
        <f t="shared" si="10"/>
        <v>1</v>
      </c>
      <c r="O86" s="1" t="str">
        <f>[1]設問対応表【消費者調査2022年度下期調査】!I64&amp;"　"&amp;[1]設問対応表【消費者調査2022年度下期調査】!J64&amp;[1]設問対応表【消費者調査2022年度下期調査】!P64</f>
        <v>Q61　コロナで信用できる情報源</v>
      </c>
    </row>
    <row r="87" spans="2:15" ht="24" customHeight="1" x14ac:dyDescent="0.15">
      <c r="B87" s="21" t="s">
        <v>346</v>
      </c>
      <c r="L87" s="14"/>
      <c r="N87" s="30" t="b">
        <f t="shared" si="10"/>
        <v>1</v>
      </c>
      <c r="O87" s="1" t="str">
        <f>[1]設問対応表【消費者調査2022年度下期調査】!I65&amp;"　"&amp;[1]設問対応表【消費者調査2022年度下期調査】!J65&amp;[1]設問対応表【消費者調査2022年度下期調査】!P65</f>
        <v>Q62　コロナ関連で知りたい情報の内容</v>
      </c>
    </row>
    <row r="88" spans="2:15" ht="24" customHeight="1" x14ac:dyDescent="0.15">
      <c r="B88" s="21" t="s">
        <v>347</v>
      </c>
      <c r="L88" s="14"/>
      <c r="N88" s="30" t="b">
        <f t="shared" si="10"/>
        <v>1</v>
      </c>
      <c r="O88" s="1" t="str">
        <f>[1]設問対応表【消費者調査2022年度下期調査】!I66&amp;"　"&amp;[1]設問対応表【消費者調査2022年度下期調査】!J66&amp;[1]設問対応表【消費者調査2022年度下期調査】!P66</f>
        <v>Q63　コロナ関連で欲しい情報</v>
      </c>
    </row>
    <row r="89" spans="2:15" ht="24" customHeight="1" x14ac:dyDescent="0.15">
      <c r="B89" s="21" t="s">
        <v>348</v>
      </c>
      <c r="L89" s="14"/>
      <c r="N89" s="30" t="b">
        <f t="shared" si="10"/>
        <v>1</v>
      </c>
      <c r="O89" s="1" t="str">
        <f>[1]設問対応表【消費者調査2022年度下期調査】!I67&amp;"　"&amp;[1]設問対応表【消費者調査2022年度下期調査】!J67&amp;[1]設問対応表【消費者調査2022年度下期調査】!P67</f>
        <v>Q64　回答デバイス</v>
      </c>
    </row>
    <row r="90" spans="2:15" ht="24" customHeight="1" x14ac:dyDescent="0.15">
      <c r="B90" s="24"/>
      <c r="C90" s="8"/>
      <c r="D90" s="8"/>
      <c r="E90" s="8"/>
      <c r="F90" s="8"/>
      <c r="G90" s="8"/>
      <c r="H90" s="8"/>
      <c r="I90" s="8"/>
      <c r="J90" s="8"/>
      <c r="K90" s="8"/>
      <c r="L90" s="9"/>
    </row>
  </sheetData>
  <phoneticPr fontId="1"/>
  <conditionalFormatting sqref="W16:AC16 W20:AC20 X19:AC19 W18:AC18 X17:AC17 X15:AC15">
    <cfRule type="cellIs" dxfId="1" priority="2" operator="notEqual">
      <formula>TRUE</formula>
    </cfRule>
  </conditionalFormatting>
  <conditionalFormatting sqref="N26:N89">
    <cfRule type="cellIs" dxfId="0" priority="1" operator="notEqual">
      <formula>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BFBC7-3B49-4C92-A636-DAFF68C3B232}">
  <dimension ref="A2:L109"/>
  <sheetViews>
    <sheetView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211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212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214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213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7.367</v>
      </c>
      <c r="G15" s="27">
        <v>17.459</v>
      </c>
      <c r="H15" s="27">
        <v>20.321000000000002</v>
      </c>
      <c r="I15" s="27">
        <v>25.29</v>
      </c>
      <c r="J15" s="27">
        <v>20.495000000000001</v>
      </c>
      <c r="K15" s="27">
        <v>9.0679999999999996</v>
      </c>
      <c r="L15" s="14"/>
    </row>
    <row r="16" spans="1:12" ht="24" customHeight="1" x14ac:dyDescent="0.15">
      <c r="B16" s="10"/>
      <c r="C16" s="21"/>
      <c r="D16" s="8"/>
      <c r="E16" s="8">
        <v>5172</v>
      </c>
      <c r="F16" s="8">
        <v>381</v>
      </c>
      <c r="G16" s="8">
        <v>903</v>
      </c>
      <c r="H16" s="8">
        <v>1051</v>
      </c>
      <c r="I16" s="8">
        <v>1308</v>
      </c>
      <c r="J16" s="8">
        <v>1060</v>
      </c>
      <c r="K16" s="8">
        <v>469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7.4059999999999997</v>
      </c>
      <c r="G17" s="27">
        <v>17.370999999999999</v>
      </c>
      <c r="H17" s="27">
        <v>20.396000000000001</v>
      </c>
      <c r="I17" s="27">
        <v>25.745999999999999</v>
      </c>
      <c r="J17" s="27">
        <v>20.318000000000001</v>
      </c>
      <c r="K17" s="27">
        <v>8.7629999999999999</v>
      </c>
      <c r="L17" s="14"/>
    </row>
    <row r="18" spans="1:12" ht="24" customHeight="1" x14ac:dyDescent="0.15">
      <c r="B18" s="10"/>
      <c r="C18" s="21"/>
      <c r="D18" s="8"/>
      <c r="E18" s="8">
        <v>2579</v>
      </c>
      <c r="F18" s="8">
        <v>191</v>
      </c>
      <c r="G18" s="8">
        <v>448</v>
      </c>
      <c r="H18" s="8">
        <v>526</v>
      </c>
      <c r="I18" s="8">
        <v>664</v>
      </c>
      <c r="J18" s="8">
        <v>524</v>
      </c>
      <c r="K18" s="8">
        <v>226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7.327</v>
      </c>
      <c r="G19" s="27">
        <v>17.547000000000001</v>
      </c>
      <c r="H19" s="27">
        <v>20.247</v>
      </c>
      <c r="I19" s="27">
        <v>24.835999999999999</v>
      </c>
      <c r="J19" s="27">
        <v>20.670999999999999</v>
      </c>
      <c r="K19" s="27">
        <v>9.3710000000000004</v>
      </c>
      <c r="L19" s="14"/>
    </row>
    <row r="20" spans="1:12" ht="24" customHeight="1" x14ac:dyDescent="0.15">
      <c r="B20" s="10"/>
      <c r="C20" s="21"/>
      <c r="D20" s="8"/>
      <c r="E20" s="8">
        <v>2593</v>
      </c>
      <c r="F20" s="8">
        <v>190</v>
      </c>
      <c r="G20" s="8">
        <v>455</v>
      </c>
      <c r="H20" s="8">
        <v>525</v>
      </c>
      <c r="I20" s="8">
        <v>644</v>
      </c>
      <c r="J20" s="8">
        <v>536</v>
      </c>
      <c r="K20" s="8">
        <v>243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288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215</v>
      </c>
      <c r="L36" s="14"/>
    </row>
    <row r="37" spans="2:12" ht="24" customHeight="1" x14ac:dyDescent="0.15">
      <c r="B37" s="21" t="s">
        <v>216</v>
      </c>
      <c r="L37" s="14"/>
    </row>
    <row r="38" spans="2:12" ht="24" customHeight="1" x14ac:dyDescent="0.15">
      <c r="B38" s="21" t="s">
        <v>217</v>
      </c>
      <c r="L38" s="14"/>
    </row>
    <row r="39" spans="2:12" ht="24" customHeight="1" x14ac:dyDescent="0.15">
      <c r="B39" s="21" t="s">
        <v>218</v>
      </c>
      <c r="L39" s="14"/>
    </row>
    <row r="40" spans="2:12" ht="24" customHeight="1" x14ac:dyDescent="0.15">
      <c r="B40" s="21" t="s">
        <v>219</v>
      </c>
      <c r="L40" s="14"/>
    </row>
    <row r="41" spans="2:12" ht="24" customHeight="1" x14ac:dyDescent="0.15">
      <c r="B41" s="21" t="s">
        <v>220</v>
      </c>
      <c r="L41" s="14"/>
    </row>
    <row r="42" spans="2:12" ht="24" customHeight="1" x14ac:dyDescent="0.15">
      <c r="B42" s="21" t="s">
        <v>221</v>
      </c>
      <c r="L42" s="14"/>
    </row>
    <row r="43" spans="2:12" ht="24" customHeight="1" x14ac:dyDescent="0.15">
      <c r="B43" s="21" t="s">
        <v>222</v>
      </c>
      <c r="L43" s="14"/>
    </row>
    <row r="44" spans="2:12" ht="24" customHeight="1" x14ac:dyDescent="0.15">
      <c r="B44" s="21" t="s">
        <v>223</v>
      </c>
      <c r="L44" s="14"/>
    </row>
    <row r="45" spans="2:12" ht="24" customHeight="1" x14ac:dyDescent="0.15">
      <c r="B45" s="21" t="s">
        <v>224</v>
      </c>
      <c r="L45" s="14"/>
    </row>
    <row r="46" spans="2:12" ht="24" customHeight="1" x14ac:dyDescent="0.15">
      <c r="B46" s="21" t="s">
        <v>225</v>
      </c>
      <c r="L46" s="14"/>
    </row>
    <row r="47" spans="2:12" ht="24" customHeight="1" x14ac:dyDescent="0.15">
      <c r="B47" s="29" t="s">
        <v>226</v>
      </c>
      <c r="L47" s="14"/>
    </row>
    <row r="48" spans="2:12" ht="24" customHeight="1" x14ac:dyDescent="0.15">
      <c r="B48" s="29" t="s">
        <v>227</v>
      </c>
      <c r="L48" s="14"/>
    </row>
    <row r="49" spans="2:12" ht="24" customHeight="1" x14ac:dyDescent="0.15">
      <c r="B49" s="29" t="s">
        <v>228</v>
      </c>
      <c r="L49" s="14"/>
    </row>
    <row r="50" spans="2:12" ht="24" customHeight="1" x14ac:dyDescent="0.15">
      <c r="B50" s="29" t="s">
        <v>229</v>
      </c>
      <c r="L50" s="14"/>
    </row>
    <row r="51" spans="2:12" ht="24" customHeight="1" x14ac:dyDescent="0.15">
      <c r="B51" s="29" t="s">
        <v>230</v>
      </c>
      <c r="L51" s="14"/>
    </row>
    <row r="52" spans="2:12" ht="24" customHeight="1" x14ac:dyDescent="0.15">
      <c r="B52" s="29" t="s">
        <v>231</v>
      </c>
      <c r="L52" s="14"/>
    </row>
    <row r="53" spans="2:12" ht="24" customHeight="1" x14ac:dyDescent="0.15">
      <c r="B53" s="21" t="s">
        <v>232</v>
      </c>
      <c r="L53" s="14"/>
    </row>
    <row r="54" spans="2:12" ht="24" customHeight="1" x14ac:dyDescent="0.15">
      <c r="B54" s="21" t="s">
        <v>233</v>
      </c>
      <c r="L54" s="14"/>
    </row>
    <row r="55" spans="2:12" ht="24" customHeight="1" x14ac:dyDescent="0.15">
      <c r="B55" s="21" t="s">
        <v>234</v>
      </c>
      <c r="L55" s="14"/>
    </row>
    <row r="56" spans="2:12" ht="24" customHeight="1" x14ac:dyDescent="0.15">
      <c r="B56" s="21" t="s">
        <v>235</v>
      </c>
      <c r="L56" s="14"/>
    </row>
    <row r="57" spans="2:12" ht="24" customHeight="1" x14ac:dyDescent="0.15">
      <c r="B57" s="21" t="s">
        <v>236</v>
      </c>
      <c r="L57" s="14"/>
    </row>
    <row r="58" spans="2:12" ht="24" customHeight="1" x14ac:dyDescent="0.15">
      <c r="B58" s="21" t="s">
        <v>237</v>
      </c>
      <c r="L58" s="14"/>
    </row>
    <row r="59" spans="2:12" ht="24" customHeight="1" x14ac:dyDescent="0.15">
      <c r="B59" s="21" t="s">
        <v>238</v>
      </c>
      <c r="L59" s="14"/>
    </row>
    <row r="60" spans="2:12" ht="24" customHeight="1" x14ac:dyDescent="0.15">
      <c r="B60" s="21" t="s">
        <v>239</v>
      </c>
      <c r="L60" s="14"/>
    </row>
    <row r="61" spans="2:12" ht="24" customHeight="1" x14ac:dyDescent="0.15">
      <c r="B61" s="21" t="s">
        <v>240</v>
      </c>
      <c r="L61" s="14"/>
    </row>
    <row r="62" spans="2:12" ht="24" customHeight="1" x14ac:dyDescent="0.15">
      <c r="B62" s="21" t="s">
        <v>241</v>
      </c>
      <c r="L62" s="14"/>
    </row>
    <row r="63" spans="2:12" ht="24" customHeight="1" x14ac:dyDescent="0.15">
      <c r="B63" s="21" t="s">
        <v>242</v>
      </c>
      <c r="L63" s="14"/>
    </row>
    <row r="64" spans="2:12" ht="24" customHeight="1" x14ac:dyDescent="0.15">
      <c r="B64" s="21" t="s">
        <v>243</v>
      </c>
      <c r="L64" s="14"/>
    </row>
    <row r="65" spans="2:12" ht="24" customHeight="1" x14ac:dyDescent="0.15">
      <c r="B65" s="21" t="s">
        <v>244</v>
      </c>
      <c r="L65" s="14"/>
    </row>
    <row r="66" spans="2:12" ht="24" customHeight="1" x14ac:dyDescent="0.15">
      <c r="B66" s="21" t="s">
        <v>245</v>
      </c>
      <c r="L66" s="14"/>
    </row>
    <row r="67" spans="2:12" ht="24" customHeight="1" x14ac:dyDescent="0.15">
      <c r="B67" s="21" t="s">
        <v>246</v>
      </c>
      <c r="L67" s="14"/>
    </row>
    <row r="68" spans="2:12" ht="24" customHeight="1" x14ac:dyDescent="0.15">
      <c r="B68" s="21" t="s">
        <v>247</v>
      </c>
      <c r="L68" s="14"/>
    </row>
    <row r="69" spans="2:12" ht="24" customHeight="1" x14ac:dyDescent="0.15">
      <c r="B69" s="21" t="s">
        <v>248</v>
      </c>
      <c r="L69" s="14"/>
    </row>
    <row r="70" spans="2:12" ht="24" customHeight="1" x14ac:dyDescent="0.15">
      <c r="B70" s="21" t="s">
        <v>249</v>
      </c>
      <c r="L70" s="14"/>
    </row>
    <row r="71" spans="2:12" ht="24" customHeight="1" x14ac:dyDescent="0.15">
      <c r="B71" s="21" t="s">
        <v>250</v>
      </c>
      <c r="L71" s="14"/>
    </row>
    <row r="72" spans="2:12" ht="24" customHeight="1" x14ac:dyDescent="0.15">
      <c r="B72" s="21" t="s">
        <v>251</v>
      </c>
      <c r="L72" s="14"/>
    </row>
    <row r="73" spans="2:12" ht="24" customHeight="1" x14ac:dyDescent="0.15">
      <c r="B73" s="21" t="s">
        <v>252</v>
      </c>
      <c r="L73" s="14"/>
    </row>
    <row r="74" spans="2:12" ht="24" customHeight="1" x14ac:dyDescent="0.15">
      <c r="B74" s="21" t="s">
        <v>253</v>
      </c>
      <c r="L74" s="14"/>
    </row>
    <row r="75" spans="2:12" ht="24" customHeight="1" x14ac:dyDescent="0.15">
      <c r="B75" s="21" t="s">
        <v>254</v>
      </c>
      <c r="L75" s="14"/>
    </row>
    <row r="76" spans="2:12" ht="24" customHeight="1" x14ac:dyDescent="0.15">
      <c r="B76" s="21" t="s">
        <v>255</v>
      </c>
      <c r="L76" s="14"/>
    </row>
    <row r="77" spans="2:12" ht="24" customHeight="1" x14ac:dyDescent="0.15">
      <c r="B77" s="21" t="s">
        <v>256</v>
      </c>
      <c r="L77" s="14"/>
    </row>
    <row r="78" spans="2:12" ht="24" customHeight="1" x14ac:dyDescent="0.15">
      <c r="B78" s="21" t="s">
        <v>257</v>
      </c>
      <c r="L78" s="14"/>
    </row>
    <row r="79" spans="2:12" ht="24" customHeight="1" x14ac:dyDescent="0.15">
      <c r="B79" s="21" t="s">
        <v>258</v>
      </c>
      <c r="L79" s="14"/>
    </row>
    <row r="80" spans="2:12" ht="24" customHeight="1" x14ac:dyDescent="0.15">
      <c r="B80" s="21" t="s">
        <v>259</v>
      </c>
      <c r="L80" s="14"/>
    </row>
    <row r="81" spans="2:12" ht="24" customHeight="1" x14ac:dyDescent="0.15">
      <c r="B81" s="21" t="s">
        <v>260</v>
      </c>
      <c r="L81" s="14"/>
    </row>
    <row r="82" spans="2:12" ht="24" customHeight="1" x14ac:dyDescent="0.15">
      <c r="B82" s="21" t="s">
        <v>261</v>
      </c>
      <c r="L82" s="14"/>
    </row>
    <row r="83" spans="2:12" ht="24" customHeight="1" x14ac:dyDescent="0.15">
      <c r="B83" s="21" t="s">
        <v>262</v>
      </c>
      <c r="L83" s="14"/>
    </row>
    <row r="84" spans="2:12" ht="24" customHeight="1" x14ac:dyDescent="0.15">
      <c r="B84" s="21" t="s">
        <v>263</v>
      </c>
      <c r="L84" s="14"/>
    </row>
    <row r="85" spans="2:12" ht="24" customHeight="1" x14ac:dyDescent="0.15">
      <c r="B85" s="21" t="s">
        <v>264</v>
      </c>
      <c r="L85" s="14"/>
    </row>
    <row r="86" spans="2:12" ht="24" customHeight="1" x14ac:dyDescent="0.15">
      <c r="B86" s="21" t="s">
        <v>265</v>
      </c>
      <c r="L86" s="14"/>
    </row>
    <row r="87" spans="2:12" ht="24" customHeight="1" x14ac:dyDescent="0.15">
      <c r="B87" s="21" t="s">
        <v>266</v>
      </c>
      <c r="L87" s="14"/>
    </row>
    <row r="88" spans="2:12" ht="24" customHeight="1" x14ac:dyDescent="0.15">
      <c r="B88" s="21" t="s">
        <v>267</v>
      </c>
      <c r="L88" s="14"/>
    </row>
    <row r="89" spans="2:12" ht="24" customHeight="1" x14ac:dyDescent="0.15">
      <c r="B89" s="21" t="s">
        <v>268</v>
      </c>
      <c r="L89" s="14"/>
    </row>
    <row r="90" spans="2:12" ht="24" customHeight="1" x14ac:dyDescent="0.15">
      <c r="B90" s="21" t="s">
        <v>269</v>
      </c>
      <c r="L90" s="14"/>
    </row>
    <row r="91" spans="2:12" ht="24" customHeight="1" x14ac:dyDescent="0.15">
      <c r="B91" s="21" t="s">
        <v>270</v>
      </c>
      <c r="L91" s="14"/>
    </row>
    <row r="92" spans="2:12" ht="24" customHeight="1" x14ac:dyDescent="0.15">
      <c r="B92" s="21" t="s">
        <v>271</v>
      </c>
      <c r="L92" s="14"/>
    </row>
    <row r="93" spans="2:12" ht="24" customHeight="1" x14ac:dyDescent="0.15">
      <c r="B93" s="21" t="s">
        <v>272</v>
      </c>
      <c r="L93" s="14"/>
    </row>
    <row r="94" spans="2:12" ht="24" customHeight="1" x14ac:dyDescent="0.15">
      <c r="B94" s="21" t="s">
        <v>273</v>
      </c>
      <c r="L94" s="14"/>
    </row>
    <row r="95" spans="2:12" ht="24" customHeight="1" x14ac:dyDescent="0.15">
      <c r="B95" s="21" t="s">
        <v>274</v>
      </c>
      <c r="L95" s="14"/>
    </row>
    <row r="96" spans="2:12" ht="24" customHeight="1" x14ac:dyDescent="0.15">
      <c r="B96" s="21" t="s">
        <v>275</v>
      </c>
      <c r="L96" s="14"/>
    </row>
    <row r="97" spans="2:12" ht="24" customHeight="1" x14ac:dyDescent="0.15">
      <c r="B97" s="21" t="s">
        <v>276</v>
      </c>
      <c r="L97" s="14"/>
    </row>
    <row r="98" spans="2:12" ht="24" customHeight="1" x14ac:dyDescent="0.15">
      <c r="B98" s="21" t="s">
        <v>277</v>
      </c>
      <c r="L98" s="14"/>
    </row>
    <row r="99" spans="2:12" ht="24" customHeight="1" x14ac:dyDescent="0.15">
      <c r="B99" s="21" t="s">
        <v>278</v>
      </c>
      <c r="L99" s="14"/>
    </row>
    <row r="100" spans="2:12" ht="24" customHeight="1" x14ac:dyDescent="0.15">
      <c r="B100" s="21" t="s">
        <v>279</v>
      </c>
      <c r="L100" s="14"/>
    </row>
    <row r="101" spans="2:12" ht="24" customHeight="1" x14ac:dyDescent="0.15">
      <c r="B101" s="21" t="s">
        <v>280</v>
      </c>
      <c r="L101" s="14"/>
    </row>
    <row r="102" spans="2:12" ht="24" customHeight="1" x14ac:dyDescent="0.15">
      <c r="B102" s="21" t="s">
        <v>281</v>
      </c>
      <c r="L102" s="14"/>
    </row>
    <row r="103" spans="2:12" ht="24" customHeight="1" x14ac:dyDescent="0.15">
      <c r="B103" s="21" t="s">
        <v>282</v>
      </c>
      <c r="L103" s="14"/>
    </row>
    <row r="104" spans="2:12" ht="24" customHeight="1" x14ac:dyDescent="0.15">
      <c r="B104" s="21" t="s">
        <v>283</v>
      </c>
      <c r="L104" s="14"/>
    </row>
    <row r="105" spans="2:12" ht="24" customHeight="1" x14ac:dyDescent="0.15">
      <c r="B105" s="21" t="s">
        <v>284</v>
      </c>
      <c r="L105" s="14"/>
    </row>
    <row r="106" spans="2:12" ht="24" customHeight="1" x14ac:dyDescent="0.15">
      <c r="B106" s="21" t="s">
        <v>285</v>
      </c>
      <c r="L106" s="14"/>
    </row>
    <row r="107" spans="2:12" ht="24" customHeight="1" x14ac:dyDescent="0.15">
      <c r="B107" s="21" t="s">
        <v>286</v>
      </c>
      <c r="L107" s="14"/>
    </row>
    <row r="108" spans="2:12" ht="24" customHeight="1" x14ac:dyDescent="0.15">
      <c r="B108" s="21" t="s">
        <v>287</v>
      </c>
      <c r="L108" s="14"/>
    </row>
    <row r="109" spans="2:12" ht="24" customHeight="1" x14ac:dyDescent="0.15">
      <c r="B109" s="24"/>
      <c r="C109" s="8"/>
      <c r="D109" s="8"/>
      <c r="E109" s="8"/>
      <c r="F109" s="8"/>
      <c r="G109" s="8"/>
      <c r="H109" s="8"/>
      <c r="I109" s="8"/>
      <c r="J109" s="8"/>
      <c r="K109" s="8"/>
      <c r="L109" s="9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4AF46-B2BA-4CEC-A2B5-5F8BFD63E18C}">
  <dimension ref="A2:L94"/>
  <sheetViews>
    <sheetView topLeftCell="A73"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139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140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141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19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7.351</v>
      </c>
      <c r="G15" s="27">
        <v>17.789000000000001</v>
      </c>
      <c r="H15" s="27">
        <v>20.463999999999999</v>
      </c>
      <c r="I15" s="27">
        <v>25.571000000000002</v>
      </c>
      <c r="J15" s="27">
        <v>19.902999999999999</v>
      </c>
      <c r="K15" s="27">
        <v>8.923</v>
      </c>
      <c r="L15" s="14"/>
    </row>
    <row r="16" spans="1:12" ht="24" customHeight="1" x14ac:dyDescent="0.15">
      <c r="B16" s="10"/>
      <c r="C16" s="21"/>
      <c r="D16" s="8"/>
      <c r="E16" s="8">
        <v>5346</v>
      </c>
      <c r="F16" s="8">
        <v>393</v>
      </c>
      <c r="G16" s="8">
        <v>951</v>
      </c>
      <c r="H16" s="8">
        <v>1094</v>
      </c>
      <c r="I16" s="8">
        <v>1367</v>
      </c>
      <c r="J16" s="8">
        <v>1064</v>
      </c>
      <c r="K16" s="8">
        <v>477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7.3949999999999996</v>
      </c>
      <c r="G17" s="27">
        <v>17.867999999999999</v>
      </c>
      <c r="H17" s="27">
        <v>20.457999999999998</v>
      </c>
      <c r="I17" s="27">
        <v>25.526</v>
      </c>
      <c r="J17" s="27">
        <v>19.895</v>
      </c>
      <c r="K17" s="27">
        <v>8.859</v>
      </c>
      <c r="L17" s="14"/>
    </row>
    <row r="18" spans="1:12" ht="24" customHeight="1" x14ac:dyDescent="0.15">
      <c r="B18" s="10"/>
      <c r="C18" s="21"/>
      <c r="D18" s="8"/>
      <c r="E18" s="8">
        <v>2664</v>
      </c>
      <c r="F18" s="8">
        <v>197</v>
      </c>
      <c r="G18" s="8">
        <v>476</v>
      </c>
      <c r="H18" s="8">
        <v>545</v>
      </c>
      <c r="I18" s="8">
        <v>680</v>
      </c>
      <c r="J18" s="8">
        <v>530</v>
      </c>
      <c r="K18" s="8">
        <v>236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7.3079999999999998</v>
      </c>
      <c r="G19" s="27">
        <v>17.710999999999999</v>
      </c>
      <c r="H19" s="27">
        <v>20.47</v>
      </c>
      <c r="I19" s="27">
        <v>25.614999999999998</v>
      </c>
      <c r="J19" s="27">
        <v>19.911000000000001</v>
      </c>
      <c r="K19" s="27">
        <v>8.9860000000000007</v>
      </c>
      <c r="L19" s="14"/>
    </row>
    <row r="20" spans="1:12" ht="24" customHeight="1" x14ac:dyDescent="0.15">
      <c r="B20" s="10"/>
      <c r="C20" s="21"/>
      <c r="D20" s="8"/>
      <c r="E20" s="8">
        <v>2682</v>
      </c>
      <c r="F20" s="8">
        <v>196</v>
      </c>
      <c r="G20" s="8">
        <v>475</v>
      </c>
      <c r="H20" s="8">
        <v>549</v>
      </c>
      <c r="I20" s="8">
        <v>687</v>
      </c>
      <c r="J20" s="8">
        <v>534</v>
      </c>
      <c r="K20" s="8">
        <v>241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142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153</v>
      </c>
      <c r="L36" s="14"/>
    </row>
    <row r="37" spans="2:12" ht="24" customHeight="1" x14ac:dyDescent="0.15">
      <c r="B37" s="21" t="s">
        <v>154</v>
      </c>
      <c r="L37" s="14"/>
    </row>
    <row r="38" spans="2:12" ht="24" customHeight="1" x14ac:dyDescent="0.15">
      <c r="B38" s="21" t="s">
        <v>155</v>
      </c>
      <c r="L38" s="14"/>
    </row>
    <row r="39" spans="2:12" ht="24" customHeight="1" x14ac:dyDescent="0.15">
      <c r="B39" s="21" t="s">
        <v>156</v>
      </c>
      <c r="L39" s="14"/>
    </row>
    <row r="40" spans="2:12" ht="24" customHeight="1" x14ac:dyDescent="0.15">
      <c r="B40" s="21" t="s">
        <v>157</v>
      </c>
      <c r="L40" s="14"/>
    </row>
    <row r="41" spans="2:12" ht="24" customHeight="1" x14ac:dyDescent="0.15">
      <c r="B41" s="21" t="s">
        <v>158</v>
      </c>
      <c r="L41" s="14"/>
    </row>
    <row r="42" spans="2:12" ht="24" customHeight="1" x14ac:dyDescent="0.15">
      <c r="B42" s="21" t="s">
        <v>159</v>
      </c>
      <c r="L42" s="14"/>
    </row>
    <row r="43" spans="2:12" ht="24" customHeight="1" x14ac:dyDescent="0.15">
      <c r="B43" s="21" t="s">
        <v>160</v>
      </c>
      <c r="L43" s="14"/>
    </row>
    <row r="44" spans="2:12" ht="24" customHeight="1" x14ac:dyDescent="0.15">
      <c r="B44" s="21" t="s">
        <v>161</v>
      </c>
      <c r="L44" s="14"/>
    </row>
    <row r="45" spans="2:12" ht="24" customHeight="1" x14ac:dyDescent="0.15">
      <c r="B45" s="21" t="s">
        <v>162</v>
      </c>
      <c r="L45" s="14"/>
    </row>
    <row r="46" spans="2:12" ht="24" customHeight="1" x14ac:dyDescent="0.15">
      <c r="B46" s="21" t="s">
        <v>163</v>
      </c>
      <c r="L46" s="14"/>
    </row>
    <row r="47" spans="2:12" ht="24" customHeight="1" x14ac:dyDescent="0.15">
      <c r="B47" s="21" t="s">
        <v>164</v>
      </c>
      <c r="L47" s="14"/>
    </row>
    <row r="48" spans="2:12" ht="24" customHeight="1" x14ac:dyDescent="0.15">
      <c r="B48" s="21" t="s">
        <v>165</v>
      </c>
      <c r="L48" s="14"/>
    </row>
    <row r="49" spans="2:12" ht="24" customHeight="1" x14ac:dyDescent="0.15">
      <c r="B49" s="21" t="s">
        <v>166</v>
      </c>
      <c r="L49" s="14"/>
    </row>
    <row r="50" spans="2:12" ht="24" customHeight="1" x14ac:dyDescent="0.15">
      <c r="B50" s="21" t="s">
        <v>167</v>
      </c>
      <c r="L50" s="14"/>
    </row>
    <row r="51" spans="2:12" ht="24" customHeight="1" x14ac:dyDescent="0.15">
      <c r="B51" s="21" t="s">
        <v>168</v>
      </c>
      <c r="L51" s="14"/>
    </row>
    <row r="52" spans="2:12" ht="24" customHeight="1" x14ac:dyDescent="0.15">
      <c r="B52" s="21" t="s">
        <v>169</v>
      </c>
      <c r="L52" s="14"/>
    </row>
    <row r="53" spans="2:12" ht="24" customHeight="1" x14ac:dyDescent="0.15">
      <c r="B53" s="21" t="s">
        <v>170</v>
      </c>
      <c r="L53" s="14"/>
    </row>
    <row r="54" spans="2:12" ht="24" customHeight="1" x14ac:dyDescent="0.15">
      <c r="B54" s="21" t="s">
        <v>171</v>
      </c>
      <c r="L54" s="14"/>
    </row>
    <row r="55" spans="2:12" ht="24" customHeight="1" x14ac:dyDescent="0.15">
      <c r="B55" s="21" t="s">
        <v>172</v>
      </c>
      <c r="L55" s="14"/>
    </row>
    <row r="56" spans="2:12" ht="24" customHeight="1" x14ac:dyDescent="0.15">
      <c r="B56" s="21" t="s">
        <v>173</v>
      </c>
      <c r="L56" s="14"/>
    </row>
    <row r="57" spans="2:12" ht="24" customHeight="1" x14ac:dyDescent="0.15">
      <c r="B57" s="21" t="s">
        <v>174</v>
      </c>
      <c r="L57" s="14"/>
    </row>
    <row r="58" spans="2:12" ht="24" customHeight="1" x14ac:dyDescent="0.15">
      <c r="B58" s="21" t="s">
        <v>175</v>
      </c>
      <c r="L58" s="14"/>
    </row>
    <row r="59" spans="2:12" ht="24" customHeight="1" x14ac:dyDescent="0.15">
      <c r="B59" s="21" t="s">
        <v>176</v>
      </c>
      <c r="L59" s="14"/>
    </row>
    <row r="60" spans="2:12" ht="24" customHeight="1" x14ac:dyDescent="0.15">
      <c r="B60" s="21" t="s">
        <v>177</v>
      </c>
      <c r="L60" s="14"/>
    </row>
    <row r="61" spans="2:12" ht="24" customHeight="1" x14ac:dyDescent="0.15">
      <c r="B61" s="21" t="s">
        <v>178</v>
      </c>
      <c r="L61" s="14"/>
    </row>
    <row r="62" spans="2:12" ht="24" customHeight="1" x14ac:dyDescent="0.15">
      <c r="B62" s="21" t="s">
        <v>179</v>
      </c>
      <c r="L62" s="14"/>
    </row>
    <row r="63" spans="2:12" ht="24" customHeight="1" x14ac:dyDescent="0.15">
      <c r="B63" s="21" t="s">
        <v>180</v>
      </c>
      <c r="L63" s="14"/>
    </row>
    <row r="64" spans="2:12" ht="24" customHeight="1" x14ac:dyDescent="0.15">
      <c r="B64" s="21" t="s">
        <v>181</v>
      </c>
      <c r="L64" s="14"/>
    </row>
    <row r="65" spans="2:12" ht="24" customHeight="1" x14ac:dyDescent="0.15">
      <c r="B65" s="21" t="s">
        <v>182</v>
      </c>
      <c r="L65" s="14"/>
    </row>
    <row r="66" spans="2:12" ht="24" customHeight="1" x14ac:dyDescent="0.15">
      <c r="B66" s="21" t="s">
        <v>183</v>
      </c>
      <c r="L66" s="14"/>
    </row>
    <row r="67" spans="2:12" ht="24" customHeight="1" x14ac:dyDescent="0.15">
      <c r="B67" s="21" t="s">
        <v>184</v>
      </c>
      <c r="L67" s="14"/>
    </row>
    <row r="68" spans="2:12" ht="24" customHeight="1" x14ac:dyDescent="0.15">
      <c r="B68" s="21" t="s">
        <v>185</v>
      </c>
      <c r="L68" s="14"/>
    </row>
    <row r="69" spans="2:12" ht="24" customHeight="1" x14ac:dyDescent="0.15">
      <c r="B69" s="21" t="s">
        <v>186</v>
      </c>
      <c r="L69" s="14"/>
    </row>
    <row r="70" spans="2:12" ht="24" customHeight="1" x14ac:dyDescent="0.15">
      <c r="B70" s="21" t="s">
        <v>187</v>
      </c>
      <c r="L70" s="14"/>
    </row>
    <row r="71" spans="2:12" ht="24" customHeight="1" x14ac:dyDescent="0.15">
      <c r="B71" s="21" t="s">
        <v>188</v>
      </c>
      <c r="L71" s="14"/>
    </row>
    <row r="72" spans="2:12" ht="24" customHeight="1" x14ac:dyDescent="0.15">
      <c r="B72" s="21" t="s">
        <v>189</v>
      </c>
      <c r="L72" s="14"/>
    </row>
    <row r="73" spans="2:12" ht="24" customHeight="1" x14ac:dyDescent="0.15">
      <c r="B73" s="21" t="s">
        <v>190</v>
      </c>
      <c r="L73" s="14"/>
    </row>
    <row r="74" spans="2:12" ht="24" customHeight="1" x14ac:dyDescent="0.15">
      <c r="B74" s="21" t="s">
        <v>191</v>
      </c>
      <c r="L74" s="14"/>
    </row>
    <row r="75" spans="2:12" ht="24" customHeight="1" x14ac:dyDescent="0.15">
      <c r="B75" s="21" t="s">
        <v>192</v>
      </c>
      <c r="L75" s="14"/>
    </row>
    <row r="76" spans="2:12" ht="24" customHeight="1" x14ac:dyDescent="0.15">
      <c r="B76" s="21" t="s">
        <v>193</v>
      </c>
      <c r="L76" s="14"/>
    </row>
    <row r="77" spans="2:12" ht="24" customHeight="1" x14ac:dyDescent="0.15">
      <c r="B77" s="21" t="s">
        <v>194</v>
      </c>
      <c r="L77" s="14"/>
    </row>
    <row r="78" spans="2:12" ht="24" customHeight="1" x14ac:dyDescent="0.15">
      <c r="B78" s="21" t="s">
        <v>195</v>
      </c>
      <c r="L78" s="14"/>
    </row>
    <row r="79" spans="2:12" ht="24" customHeight="1" x14ac:dyDescent="0.15">
      <c r="B79" s="21" t="s">
        <v>196</v>
      </c>
      <c r="L79" s="14"/>
    </row>
    <row r="80" spans="2:12" ht="24" customHeight="1" x14ac:dyDescent="0.15">
      <c r="B80" s="21" t="s">
        <v>197</v>
      </c>
      <c r="L80" s="14"/>
    </row>
    <row r="81" spans="2:12" ht="24" customHeight="1" x14ac:dyDescent="0.15">
      <c r="B81" s="21" t="s">
        <v>198</v>
      </c>
      <c r="L81" s="14"/>
    </row>
    <row r="82" spans="2:12" ht="24" customHeight="1" x14ac:dyDescent="0.15">
      <c r="B82" s="21" t="s">
        <v>199</v>
      </c>
      <c r="L82" s="14"/>
    </row>
    <row r="83" spans="2:12" ht="24" customHeight="1" x14ac:dyDescent="0.15">
      <c r="B83" s="21" t="s">
        <v>200</v>
      </c>
      <c r="L83" s="14"/>
    </row>
    <row r="84" spans="2:12" ht="24" customHeight="1" x14ac:dyDescent="0.15">
      <c r="B84" s="21" t="s">
        <v>201</v>
      </c>
      <c r="L84" s="14"/>
    </row>
    <row r="85" spans="2:12" ht="24" customHeight="1" x14ac:dyDescent="0.15">
      <c r="B85" s="21" t="s">
        <v>202</v>
      </c>
      <c r="L85" s="14"/>
    </row>
    <row r="86" spans="2:12" ht="24" customHeight="1" x14ac:dyDescent="0.15">
      <c r="B86" s="21" t="s">
        <v>203</v>
      </c>
      <c r="L86" s="14"/>
    </row>
    <row r="87" spans="2:12" ht="24" customHeight="1" x14ac:dyDescent="0.15">
      <c r="B87" s="21" t="s">
        <v>204</v>
      </c>
      <c r="L87" s="14"/>
    </row>
    <row r="88" spans="2:12" ht="24" customHeight="1" x14ac:dyDescent="0.15">
      <c r="B88" s="21" t="s">
        <v>205</v>
      </c>
      <c r="L88" s="14"/>
    </row>
    <row r="89" spans="2:12" ht="24" customHeight="1" x14ac:dyDescent="0.15">
      <c r="B89" s="21" t="s">
        <v>206</v>
      </c>
      <c r="L89" s="14"/>
    </row>
    <row r="90" spans="2:12" ht="24" customHeight="1" x14ac:dyDescent="0.15">
      <c r="B90" s="21" t="s">
        <v>207</v>
      </c>
      <c r="L90" s="14"/>
    </row>
    <row r="91" spans="2:12" ht="24" customHeight="1" x14ac:dyDescent="0.15">
      <c r="B91" s="21" t="s">
        <v>208</v>
      </c>
      <c r="L91" s="14"/>
    </row>
    <row r="92" spans="2:12" ht="24" customHeight="1" x14ac:dyDescent="0.15">
      <c r="B92" s="21" t="s">
        <v>209</v>
      </c>
      <c r="L92" s="14"/>
    </row>
    <row r="93" spans="2:12" ht="24" customHeight="1" x14ac:dyDescent="0.15">
      <c r="B93" s="21" t="s">
        <v>210</v>
      </c>
      <c r="L93" s="14"/>
    </row>
    <row r="94" spans="2:12" ht="24" customHeight="1" x14ac:dyDescent="0.15">
      <c r="B94" s="24"/>
      <c r="C94" s="8"/>
      <c r="D94" s="8"/>
      <c r="E94" s="8"/>
      <c r="F94" s="8"/>
      <c r="G94" s="8"/>
      <c r="H94" s="8"/>
      <c r="I94" s="8"/>
      <c r="J94" s="8"/>
      <c r="K94" s="8"/>
      <c r="L94" s="9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A654-FFBD-488F-B5B1-A94C51A79282}">
  <dimension ref="A2:L108"/>
  <sheetViews>
    <sheetView topLeftCell="A25" workbookViewId="0">
      <selection activeCell="B9" sqref="B9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23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35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24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7.4</v>
      </c>
      <c r="G15" s="27">
        <v>17</v>
      </c>
      <c r="H15" s="27">
        <v>19.899999999999999</v>
      </c>
      <c r="I15" s="27">
        <v>26</v>
      </c>
      <c r="J15" s="27">
        <v>20.7</v>
      </c>
      <c r="K15" s="27">
        <v>9</v>
      </c>
      <c r="L15" s="14"/>
    </row>
    <row r="16" spans="1:12" ht="24" customHeight="1" x14ac:dyDescent="0.15">
      <c r="B16" s="10"/>
      <c r="C16" s="21"/>
      <c r="D16" s="8"/>
      <c r="E16" s="8">
        <v>5208</v>
      </c>
      <c r="F16" s="8">
        <v>385</v>
      </c>
      <c r="G16" s="8">
        <v>887</v>
      </c>
      <c r="H16" s="8">
        <v>1034</v>
      </c>
      <c r="I16" s="8">
        <v>1354</v>
      </c>
      <c r="J16" s="8">
        <v>1078</v>
      </c>
      <c r="K16" s="8">
        <v>470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</v>
      </c>
      <c r="G17" s="27">
        <v>17.2</v>
      </c>
      <c r="H17" s="27">
        <v>20.2</v>
      </c>
      <c r="I17" s="27">
        <v>25.9</v>
      </c>
      <c r="J17" s="27">
        <v>20.5</v>
      </c>
      <c r="K17" s="27">
        <v>8.9</v>
      </c>
      <c r="L17" s="14"/>
    </row>
    <row r="18" spans="1:12" ht="24" customHeight="1" x14ac:dyDescent="0.15">
      <c r="B18" s="10"/>
      <c r="C18" s="21"/>
      <c r="D18" s="8"/>
      <c r="E18" s="8">
        <v>2605</v>
      </c>
      <c r="F18" s="8">
        <v>190</v>
      </c>
      <c r="G18" s="8">
        <v>449</v>
      </c>
      <c r="H18" s="8">
        <v>526</v>
      </c>
      <c r="I18" s="8">
        <v>674</v>
      </c>
      <c r="J18" s="8">
        <v>535</v>
      </c>
      <c r="K18" s="8">
        <v>231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7.5</v>
      </c>
      <c r="G19" s="27">
        <v>16.8</v>
      </c>
      <c r="H19" s="27">
        <v>19.5</v>
      </c>
      <c r="I19" s="27">
        <v>26.1</v>
      </c>
      <c r="J19" s="27">
        <v>20.9</v>
      </c>
      <c r="K19" s="27">
        <v>9.1999999999999993</v>
      </c>
      <c r="L19" s="14"/>
    </row>
    <row r="20" spans="1:12" ht="24" customHeight="1" x14ac:dyDescent="0.15">
      <c r="B20" s="10"/>
      <c r="C20" s="21"/>
      <c r="D20" s="8"/>
      <c r="E20" s="8">
        <v>2603</v>
      </c>
      <c r="F20" s="8">
        <v>195</v>
      </c>
      <c r="G20" s="8">
        <v>438</v>
      </c>
      <c r="H20" s="8">
        <v>508</v>
      </c>
      <c r="I20" s="8">
        <v>680</v>
      </c>
      <c r="J20" s="8">
        <v>543</v>
      </c>
      <c r="K20" s="8">
        <v>239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53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56</v>
      </c>
      <c r="L26" s="23" t="s">
        <v>55</v>
      </c>
    </row>
    <row r="27" spans="1:12" ht="24" customHeight="1" x14ac:dyDescent="0.15">
      <c r="B27" s="29" t="s">
        <v>57</v>
      </c>
      <c r="L27" s="14"/>
    </row>
    <row r="28" spans="1:12" ht="24" customHeight="1" x14ac:dyDescent="0.15">
      <c r="B28" s="29" t="s">
        <v>58</v>
      </c>
      <c r="L28" s="14"/>
    </row>
    <row r="29" spans="1:12" ht="24" customHeight="1" x14ac:dyDescent="0.15">
      <c r="B29" s="29" t="s">
        <v>59</v>
      </c>
      <c r="L29" s="14"/>
    </row>
    <row r="30" spans="1:12" ht="24" customHeight="1" x14ac:dyDescent="0.15">
      <c r="B30" s="29" t="s">
        <v>60</v>
      </c>
      <c r="L30" s="14"/>
    </row>
    <row r="31" spans="1:12" ht="24" customHeight="1" x14ac:dyDescent="0.15">
      <c r="B31" s="29" t="s">
        <v>61</v>
      </c>
      <c r="L31" s="14"/>
    </row>
    <row r="32" spans="1:12" ht="24" customHeight="1" x14ac:dyDescent="0.15">
      <c r="B32" s="29" t="s">
        <v>62</v>
      </c>
      <c r="L32" s="14"/>
    </row>
    <row r="33" spans="2:12" ht="24" customHeight="1" x14ac:dyDescent="0.15">
      <c r="B33" s="29" t="s">
        <v>63</v>
      </c>
      <c r="L33" s="14"/>
    </row>
    <row r="34" spans="2:12" ht="24" customHeight="1" x14ac:dyDescent="0.15">
      <c r="B34" s="21" t="s">
        <v>64</v>
      </c>
      <c r="L34" s="14"/>
    </row>
    <row r="35" spans="2:12" ht="24" customHeight="1" x14ac:dyDescent="0.15">
      <c r="B35" s="21" t="s">
        <v>65</v>
      </c>
      <c r="L35" s="14"/>
    </row>
    <row r="36" spans="2:12" ht="24" customHeight="1" x14ac:dyDescent="0.15">
      <c r="B36" s="21" t="s">
        <v>66</v>
      </c>
      <c r="L36" s="14"/>
    </row>
    <row r="37" spans="2:12" ht="24" customHeight="1" x14ac:dyDescent="0.15">
      <c r="B37" s="21" t="s">
        <v>67</v>
      </c>
      <c r="L37" s="14"/>
    </row>
    <row r="38" spans="2:12" ht="24" customHeight="1" x14ac:dyDescent="0.15">
      <c r="B38" s="21" t="s">
        <v>68</v>
      </c>
      <c r="L38" s="14"/>
    </row>
    <row r="39" spans="2:12" ht="24" customHeight="1" x14ac:dyDescent="0.15">
      <c r="B39" s="21" t="s">
        <v>69</v>
      </c>
      <c r="L39" s="14"/>
    </row>
    <row r="40" spans="2:12" ht="24" customHeight="1" x14ac:dyDescent="0.15">
      <c r="B40" s="21" t="s">
        <v>70</v>
      </c>
      <c r="L40" s="14"/>
    </row>
    <row r="41" spans="2:12" ht="24" customHeight="1" x14ac:dyDescent="0.15">
      <c r="B41" s="21" t="s">
        <v>71</v>
      </c>
      <c r="L41" s="14"/>
    </row>
    <row r="42" spans="2:12" ht="24" customHeight="1" x14ac:dyDescent="0.15">
      <c r="B42" s="21" t="s">
        <v>72</v>
      </c>
      <c r="L42" s="14"/>
    </row>
    <row r="43" spans="2:12" ht="24" customHeight="1" x14ac:dyDescent="0.15">
      <c r="B43" s="21" t="s">
        <v>73</v>
      </c>
      <c r="L43" s="14"/>
    </row>
    <row r="44" spans="2:12" ht="24" customHeight="1" x14ac:dyDescent="0.15">
      <c r="B44" s="21" t="s">
        <v>74</v>
      </c>
      <c r="L44" s="14"/>
    </row>
    <row r="45" spans="2:12" ht="24" customHeight="1" x14ac:dyDescent="0.15">
      <c r="B45" s="21" t="s">
        <v>75</v>
      </c>
      <c r="L45" s="14"/>
    </row>
    <row r="46" spans="2:12" ht="24" customHeight="1" x14ac:dyDescent="0.15">
      <c r="B46" s="21" t="s">
        <v>76</v>
      </c>
      <c r="L46" s="14"/>
    </row>
    <row r="47" spans="2:12" ht="24" customHeight="1" x14ac:dyDescent="0.15">
      <c r="B47" s="21" t="s">
        <v>77</v>
      </c>
      <c r="L47" s="14"/>
    </row>
    <row r="48" spans="2:12" ht="24" customHeight="1" x14ac:dyDescent="0.15">
      <c r="B48" s="21" t="s">
        <v>78</v>
      </c>
      <c r="L48" s="14"/>
    </row>
    <row r="49" spans="2:12" ht="24" customHeight="1" x14ac:dyDescent="0.15">
      <c r="B49" s="21" t="s">
        <v>79</v>
      </c>
      <c r="L49" s="14"/>
    </row>
    <row r="50" spans="2:12" ht="24" customHeight="1" x14ac:dyDescent="0.15">
      <c r="B50" s="21" t="s">
        <v>80</v>
      </c>
      <c r="L50" s="14"/>
    </row>
    <row r="51" spans="2:12" ht="24" customHeight="1" x14ac:dyDescent="0.15">
      <c r="B51" s="21" t="s">
        <v>81</v>
      </c>
      <c r="L51" s="14"/>
    </row>
    <row r="52" spans="2:12" ht="24" customHeight="1" x14ac:dyDescent="0.15">
      <c r="B52" s="21" t="s">
        <v>82</v>
      </c>
      <c r="L52" s="14"/>
    </row>
    <row r="53" spans="2:12" ht="24" customHeight="1" x14ac:dyDescent="0.15">
      <c r="B53" s="21" t="s">
        <v>83</v>
      </c>
      <c r="L53" s="14"/>
    </row>
    <row r="54" spans="2:12" ht="24" customHeight="1" x14ac:dyDescent="0.15">
      <c r="B54" s="21" t="s">
        <v>84</v>
      </c>
      <c r="L54" s="14"/>
    </row>
    <row r="55" spans="2:12" ht="24" customHeight="1" x14ac:dyDescent="0.15">
      <c r="B55" s="21" t="s">
        <v>85</v>
      </c>
      <c r="L55" s="14"/>
    </row>
    <row r="56" spans="2:12" ht="24" customHeight="1" x14ac:dyDescent="0.15">
      <c r="B56" s="21" t="s">
        <v>86</v>
      </c>
      <c r="L56" s="14"/>
    </row>
    <row r="57" spans="2:12" ht="24" customHeight="1" x14ac:dyDescent="0.15">
      <c r="B57" s="21" t="s">
        <v>87</v>
      </c>
      <c r="L57" s="14"/>
    </row>
    <row r="58" spans="2:12" ht="24" customHeight="1" x14ac:dyDescent="0.15">
      <c r="B58" s="21" t="s">
        <v>88</v>
      </c>
      <c r="L58" s="14"/>
    </row>
    <row r="59" spans="2:12" ht="24" customHeight="1" x14ac:dyDescent="0.15">
      <c r="B59" s="21" t="s">
        <v>89</v>
      </c>
      <c r="L59" s="14"/>
    </row>
    <row r="60" spans="2:12" ht="24" customHeight="1" x14ac:dyDescent="0.15">
      <c r="B60" s="21" t="s">
        <v>90</v>
      </c>
      <c r="L60" s="14"/>
    </row>
    <row r="61" spans="2:12" ht="24" customHeight="1" x14ac:dyDescent="0.15">
      <c r="B61" s="21" t="s">
        <v>91</v>
      </c>
      <c r="L61" s="14"/>
    </row>
    <row r="62" spans="2:12" ht="24" customHeight="1" x14ac:dyDescent="0.15">
      <c r="B62" s="21" t="s">
        <v>92</v>
      </c>
      <c r="L62" s="14"/>
    </row>
    <row r="63" spans="2:12" ht="24" customHeight="1" x14ac:dyDescent="0.15">
      <c r="B63" s="21" t="s">
        <v>93</v>
      </c>
      <c r="L63" s="14"/>
    </row>
    <row r="64" spans="2:12" ht="24" customHeight="1" x14ac:dyDescent="0.15">
      <c r="B64" s="21" t="s">
        <v>94</v>
      </c>
      <c r="L64" s="14"/>
    </row>
    <row r="65" spans="2:12" ht="24" customHeight="1" x14ac:dyDescent="0.15">
      <c r="B65" s="21" t="s">
        <v>95</v>
      </c>
      <c r="L65" s="14"/>
    </row>
    <row r="66" spans="2:12" ht="24" customHeight="1" x14ac:dyDescent="0.15">
      <c r="B66" s="21" t="s">
        <v>96</v>
      </c>
      <c r="L66" s="14"/>
    </row>
    <row r="67" spans="2:12" ht="24" customHeight="1" x14ac:dyDescent="0.15">
      <c r="B67" s="21" t="s">
        <v>97</v>
      </c>
      <c r="L67" s="14"/>
    </row>
    <row r="68" spans="2:12" ht="24" customHeight="1" x14ac:dyDescent="0.15">
      <c r="B68" s="21" t="s">
        <v>98</v>
      </c>
      <c r="L68" s="14"/>
    </row>
    <row r="69" spans="2:12" ht="24" customHeight="1" x14ac:dyDescent="0.15">
      <c r="B69" s="21" t="s">
        <v>99</v>
      </c>
      <c r="L69" s="14"/>
    </row>
    <row r="70" spans="2:12" ht="24" customHeight="1" x14ac:dyDescent="0.15">
      <c r="B70" s="21" t="s">
        <v>100</v>
      </c>
      <c r="L70" s="14"/>
    </row>
    <row r="71" spans="2:12" ht="24" customHeight="1" x14ac:dyDescent="0.15">
      <c r="B71" s="21" t="s">
        <v>101</v>
      </c>
      <c r="L71" s="14"/>
    </row>
    <row r="72" spans="2:12" ht="24" customHeight="1" x14ac:dyDescent="0.15">
      <c r="B72" s="21" t="s">
        <v>102</v>
      </c>
      <c r="L72" s="14"/>
    </row>
    <row r="73" spans="2:12" ht="24" customHeight="1" x14ac:dyDescent="0.15">
      <c r="B73" s="21" t="s">
        <v>103</v>
      </c>
      <c r="L73" s="14"/>
    </row>
    <row r="74" spans="2:12" ht="24" customHeight="1" x14ac:dyDescent="0.15">
      <c r="B74" s="21" t="s">
        <v>104</v>
      </c>
      <c r="L74" s="14"/>
    </row>
    <row r="75" spans="2:12" ht="24" customHeight="1" x14ac:dyDescent="0.15">
      <c r="B75" s="21" t="s">
        <v>105</v>
      </c>
      <c r="L75" s="14"/>
    </row>
    <row r="76" spans="2:12" ht="24" customHeight="1" x14ac:dyDescent="0.15">
      <c r="B76" s="21" t="s">
        <v>106</v>
      </c>
      <c r="L76" s="14"/>
    </row>
    <row r="77" spans="2:12" ht="24" customHeight="1" x14ac:dyDescent="0.15">
      <c r="B77" s="21" t="s">
        <v>107</v>
      </c>
      <c r="L77" s="14"/>
    </row>
    <row r="78" spans="2:12" ht="24" customHeight="1" x14ac:dyDescent="0.15">
      <c r="B78" s="21" t="s">
        <v>108</v>
      </c>
      <c r="L78" s="14"/>
    </row>
    <row r="79" spans="2:12" ht="24" customHeight="1" x14ac:dyDescent="0.15">
      <c r="B79" s="21" t="s">
        <v>109</v>
      </c>
      <c r="L79" s="14"/>
    </row>
    <row r="80" spans="2:12" ht="24" customHeight="1" x14ac:dyDescent="0.15">
      <c r="B80" s="21" t="s">
        <v>110</v>
      </c>
      <c r="L80" s="14"/>
    </row>
    <row r="81" spans="2:12" ht="24" customHeight="1" x14ac:dyDescent="0.15">
      <c r="B81" s="21" t="s">
        <v>111</v>
      </c>
      <c r="L81" s="14"/>
    </row>
    <row r="82" spans="2:12" ht="24" customHeight="1" x14ac:dyDescent="0.15">
      <c r="B82" s="21" t="s">
        <v>112</v>
      </c>
      <c r="L82" s="14"/>
    </row>
    <row r="83" spans="2:12" ht="24" customHeight="1" x14ac:dyDescent="0.15">
      <c r="B83" s="21" t="s">
        <v>113</v>
      </c>
      <c r="L83" s="14"/>
    </row>
    <row r="84" spans="2:12" ht="24" customHeight="1" x14ac:dyDescent="0.15">
      <c r="B84" s="21" t="s">
        <v>114</v>
      </c>
      <c r="L84" s="14"/>
    </row>
    <row r="85" spans="2:12" ht="24" customHeight="1" x14ac:dyDescent="0.15">
      <c r="B85" s="21" t="s">
        <v>115</v>
      </c>
      <c r="L85" s="14"/>
    </row>
    <row r="86" spans="2:12" ht="24" customHeight="1" x14ac:dyDescent="0.15">
      <c r="B86" s="21" t="s">
        <v>116</v>
      </c>
      <c r="L86" s="14"/>
    </row>
    <row r="87" spans="2:12" ht="24" customHeight="1" x14ac:dyDescent="0.15">
      <c r="B87" s="21" t="s">
        <v>117</v>
      </c>
      <c r="L87" s="14"/>
    </row>
    <row r="88" spans="2:12" ht="24" customHeight="1" x14ac:dyDescent="0.15">
      <c r="B88" s="21" t="s">
        <v>118</v>
      </c>
      <c r="L88" s="14"/>
    </row>
    <row r="89" spans="2:12" ht="24" customHeight="1" x14ac:dyDescent="0.15">
      <c r="B89" s="21" t="s">
        <v>119</v>
      </c>
      <c r="L89" s="14"/>
    </row>
    <row r="90" spans="2:12" ht="24" customHeight="1" x14ac:dyDescent="0.15">
      <c r="B90" s="21" t="s">
        <v>120</v>
      </c>
      <c r="L90" s="14"/>
    </row>
    <row r="91" spans="2:12" ht="24" customHeight="1" x14ac:dyDescent="0.15">
      <c r="B91" s="21" t="s">
        <v>121</v>
      </c>
      <c r="L91" s="14"/>
    </row>
    <row r="92" spans="2:12" ht="24" customHeight="1" x14ac:dyDescent="0.15">
      <c r="B92" s="21" t="s">
        <v>122</v>
      </c>
      <c r="L92" s="14"/>
    </row>
    <row r="93" spans="2:12" ht="24" customHeight="1" x14ac:dyDescent="0.15">
      <c r="B93" s="21" t="s">
        <v>123</v>
      </c>
      <c r="L93" s="14"/>
    </row>
    <row r="94" spans="2:12" ht="24" customHeight="1" x14ac:dyDescent="0.15">
      <c r="B94" s="21" t="s">
        <v>124</v>
      </c>
      <c r="L94" s="14"/>
    </row>
    <row r="95" spans="2:12" ht="24" customHeight="1" x14ac:dyDescent="0.15">
      <c r="B95" s="21" t="s">
        <v>125</v>
      </c>
      <c r="L95" s="14"/>
    </row>
    <row r="96" spans="2:12" ht="24" customHeight="1" x14ac:dyDescent="0.15">
      <c r="B96" s="21" t="s">
        <v>126</v>
      </c>
      <c r="L96" s="14"/>
    </row>
    <row r="97" spans="2:12" ht="24" customHeight="1" x14ac:dyDescent="0.15">
      <c r="B97" s="21" t="s">
        <v>127</v>
      </c>
      <c r="L97" s="14"/>
    </row>
    <row r="98" spans="2:12" ht="24" customHeight="1" x14ac:dyDescent="0.15">
      <c r="B98" s="21" t="s">
        <v>128</v>
      </c>
      <c r="L98" s="14"/>
    </row>
    <row r="99" spans="2:12" ht="24" customHeight="1" x14ac:dyDescent="0.15">
      <c r="B99" s="21" t="s">
        <v>129</v>
      </c>
      <c r="L99" s="14"/>
    </row>
    <row r="100" spans="2:12" ht="24" customHeight="1" x14ac:dyDescent="0.15">
      <c r="B100" s="21" t="s">
        <v>130</v>
      </c>
      <c r="L100" s="14"/>
    </row>
    <row r="101" spans="2:12" ht="24" customHeight="1" x14ac:dyDescent="0.15">
      <c r="B101" s="21" t="s">
        <v>131</v>
      </c>
      <c r="L101" s="14"/>
    </row>
    <row r="102" spans="2:12" ht="24" customHeight="1" x14ac:dyDescent="0.15">
      <c r="B102" s="21" t="s">
        <v>132</v>
      </c>
      <c r="L102" s="14"/>
    </row>
    <row r="103" spans="2:12" ht="24" customHeight="1" x14ac:dyDescent="0.15">
      <c r="B103" s="21" t="s">
        <v>133</v>
      </c>
      <c r="L103" s="14"/>
    </row>
    <row r="104" spans="2:12" ht="24" customHeight="1" x14ac:dyDescent="0.15">
      <c r="B104" s="21" t="s">
        <v>134</v>
      </c>
      <c r="L104" s="14"/>
    </row>
    <row r="105" spans="2:12" ht="24" customHeight="1" x14ac:dyDescent="0.15">
      <c r="B105" s="21" t="s">
        <v>135</v>
      </c>
      <c r="L105" s="14"/>
    </row>
    <row r="106" spans="2:12" ht="24" customHeight="1" x14ac:dyDescent="0.15">
      <c r="B106" s="21" t="s">
        <v>136</v>
      </c>
      <c r="L106" s="14"/>
    </row>
    <row r="107" spans="2:12" ht="24" customHeight="1" x14ac:dyDescent="0.15">
      <c r="B107" s="21" t="s">
        <v>137</v>
      </c>
      <c r="L107" s="14"/>
    </row>
    <row r="108" spans="2:12" ht="24" customHeight="1" x14ac:dyDescent="0.15">
      <c r="B108" s="24" t="s">
        <v>138</v>
      </c>
      <c r="C108" s="8"/>
      <c r="D108" s="8"/>
      <c r="E108" s="8"/>
      <c r="F108" s="8"/>
      <c r="G108" s="8"/>
      <c r="H108" s="8"/>
      <c r="I108" s="8"/>
      <c r="J108" s="8"/>
      <c r="K108" s="8"/>
      <c r="L108" s="9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AD5F0-3559-4055-B34A-31E258B07A24}">
  <sheetPr>
    <tabColor rgb="FF92D050"/>
  </sheetPr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6"/>
  <sheetViews>
    <sheetView workbookViewId="0">
      <selection activeCell="A3" sqref="A3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25</v>
      </c>
    </row>
    <row r="10" spans="1:3" ht="24" customHeight="1" x14ac:dyDescent="0.15">
      <c r="B10" s="4" t="s">
        <v>26</v>
      </c>
    </row>
    <row r="11" spans="1:3" ht="24" customHeight="1" x14ac:dyDescent="0.15">
      <c r="B11" s="4"/>
      <c r="C11" s="5" t="s">
        <v>24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26"/>
  <sheetViews>
    <sheetView workbookViewId="0">
      <selection activeCell="G14" sqref="G14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22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20</v>
      </c>
    </row>
    <row r="10" spans="1:3" ht="24" customHeight="1" x14ac:dyDescent="0.15">
      <c r="B10" s="4" t="s">
        <v>21</v>
      </c>
    </row>
    <row r="11" spans="1:3" ht="24" customHeight="1" x14ac:dyDescent="0.15">
      <c r="B11" s="4"/>
      <c r="C11" s="5" t="s">
        <v>19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26"/>
  <sheetViews>
    <sheetView workbookViewId="0">
      <selection activeCell="F25" sqref="F25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13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12</v>
      </c>
    </row>
    <row r="10" spans="1:3" ht="24" customHeight="1" x14ac:dyDescent="0.15">
      <c r="B10" s="4" t="s">
        <v>16</v>
      </c>
    </row>
    <row r="11" spans="1:3" ht="24" customHeight="1" x14ac:dyDescent="0.15">
      <c r="B11" s="4"/>
      <c r="C11" s="5" t="s">
        <v>17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2022年度下期</vt:lpstr>
      <vt:lpstr>【石井チェック済】2022年度下期</vt:lpstr>
      <vt:lpstr>2022年度上期</vt:lpstr>
      <vt:lpstr>2021年度下期 </vt:lpstr>
      <vt:lpstr>2021年度上期 </vt:lpstr>
      <vt:lpstr>←2021年度より表記変更</vt:lpstr>
      <vt:lpstr>2021年度上期</vt:lpstr>
      <vt:lpstr>2020年度下期</vt:lpstr>
      <vt:lpstr>2020年度上期</vt:lpstr>
      <vt:lpstr>2019年度下期</vt:lpstr>
      <vt:lpstr>2019年度上期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ishibashi</dc:creator>
  <cp:lastModifiedBy>ishibashi</cp:lastModifiedBy>
  <dcterms:created xsi:type="dcterms:W3CDTF">2020-05-12T10:17:52Z</dcterms:created>
  <dcterms:modified xsi:type="dcterms:W3CDTF">2022-11-02T06:56:51Z</dcterms:modified>
</cp:coreProperties>
</file>